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576" windowHeight="1250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Sheet1!$A$5:$AA$30</definedName>
  </definedNames>
  <calcPr calcId="144525"/>
</workbook>
</file>

<file path=xl/calcChain.xml><?xml version="1.0" encoding="utf-8"?>
<calcChain xmlns="http://schemas.openxmlformats.org/spreadsheetml/2006/main">
  <c r="V30" i="1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V28"/>
  <c r="U28"/>
  <c r="T28"/>
  <c r="R28"/>
  <c r="Q28"/>
  <c r="P28"/>
  <c r="O28"/>
  <c r="N28"/>
  <c r="M28"/>
  <c r="L28"/>
  <c r="K28"/>
  <c r="J28"/>
  <c r="I28"/>
  <c r="H28"/>
  <c r="G28"/>
  <c r="F28"/>
  <c r="E28"/>
  <c r="D28"/>
  <c r="V27"/>
  <c r="U27"/>
  <c r="T27"/>
  <c r="R27"/>
  <c r="Q27"/>
  <c r="P27"/>
  <c r="O27"/>
  <c r="N27"/>
  <c r="M27"/>
  <c r="L27"/>
  <c r="K27"/>
  <c r="J27"/>
  <c r="I27"/>
  <c r="H27"/>
  <c r="G27"/>
  <c r="F27"/>
  <c r="E27"/>
  <c r="D27"/>
  <c r="V26"/>
  <c r="U26"/>
  <c r="T26"/>
  <c r="R26"/>
  <c r="Q26"/>
  <c r="P26"/>
  <c r="O26"/>
  <c r="N26"/>
  <c r="M26"/>
  <c r="L26"/>
  <c r="K26"/>
  <c r="J26"/>
  <c r="I26"/>
  <c r="H26"/>
  <c r="G26"/>
  <c r="F26"/>
  <c r="E26"/>
  <c r="D26"/>
  <c r="V25"/>
  <c r="U25"/>
  <c r="T25"/>
  <c r="R25"/>
  <c r="Q25"/>
  <c r="P25"/>
  <c r="O25"/>
  <c r="N25"/>
  <c r="M25"/>
  <c r="L25"/>
  <c r="K25"/>
  <c r="J25"/>
  <c r="I25"/>
  <c r="H25"/>
  <c r="G25"/>
  <c r="F25"/>
  <c r="E25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</calcChain>
</file>

<file path=xl/sharedStrings.xml><?xml version="1.0" encoding="utf-8"?>
<sst xmlns="http://schemas.openxmlformats.org/spreadsheetml/2006/main" count="89" uniqueCount="55">
  <si>
    <t>附件1：</t>
  </si>
  <si>
    <t>赫章县2021年面向全县公办学校公开考调部分缺编学校（园）教师（工作人员）岗位表</t>
  </si>
  <si>
    <t>填报单位：赫章县教育局</t>
  </si>
  <si>
    <t>单位</t>
  </si>
  <si>
    <t>职位代码</t>
  </si>
  <si>
    <t>学段</t>
  </si>
  <si>
    <t>考调
人数</t>
  </si>
  <si>
    <t>学科（专业）需求数（人）</t>
  </si>
  <si>
    <t>语文</t>
  </si>
  <si>
    <t>数学</t>
  </si>
  <si>
    <t>英语</t>
  </si>
  <si>
    <t>物理</t>
  </si>
  <si>
    <t>化学</t>
  </si>
  <si>
    <t>生物</t>
  </si>
  <si>
    <t>政治</t>
  </si>
  <si>
    <t>历史</t>
  </si>
  <si>
    <t>音乐</t>
  </si>
  <si>
    <t>地理</t>
  </si>
  <si>
    <t>体育</t>
  </si>
  <si>
    <t>美术</t>
  </si>
  <si>
    <t>校医</t>
  </si>
  <si>
    <t>财务人员</t>
  </si>
  <si>
    <t>特教专业</t>
  </si>
  <si>
    <t>信息技术</t>
  </si>
  <si>
    <t>科学</t>
  </si>
  <si>
    <t>幼儿教师</t>
  </si>
  <si>
    <t>赫章县第三中学</t>
  </si>
  <si>
    <r>
      <rPr>
        <sz val="10"/>
        <rFont val="方正仿宋"/>
        <family val="4"/>
        <charset val="134"/>
      </rPr>
      <t>0</t>
    </r>
    <r>
      <rPr>
        <sz val="10"/>
        <rFont val="方正仿宋"/>
        <family val="4"/>
        <charset val="134"/>
      </rPr>
      <t>1</t>
    </r>
  </si>
  <si>
    <t>高中</t>
  </si>
  <si>
    <r>
      <rPr>
        <sz val="10"/>
        <rFont val="方正仿宋"/>
        <family val="4"/>
        <charset val="134"/>
      </rPr>
      <t>0</t>
    </r>
    <r>
      <rPr>
        <sz val="10"/>
        <rFont val="方正仿宋"/>
        <family val="4"/>
        <charset val="134"/>
      </rPr>
      <t>2</t>
    </r>
  </si>
  <si>
    <t>初中</t>
  </si>
  <si>
    <t>赫章县第五中学</t>
  </si>
  <si>
    <t>01</t>
  </si>
  <si>
    <t>赫章县思源实验学校</t>
  </si>
  <si>
    <t>赫章县实验小学</t>
  </si>
  <si>
    <t>小学</t>
  </si>
  <si>
    <t>赫章县第二小学</t>
  </si>
  <si>
    <t>赫章县第三小学</t>
  </si>
  <si>
    <t>赫章县第六小学</t>
  </si>
  <si>
    <t>赫章县第七小学</t>
  </si>
  <si>
    <t>赫章县特殊教育学校</t>
  </si>
  <si>
    <t>特教</t>
  </si>
  <si>
    <t>赫章县第二幼儿园</t>
  </si>
  <si>
    <t>幼儿</t>
  </si>
  <si>
    <t>赫章县第三幼儿园</t>
  </si>
  <si>
    <t>赫章县第四幼儿园</t>
  </si>
  <si>
    <t>赫章县第六幼儿园</t>
  </si>
  <si>
    <r>
      <rPr>
        <sz val="11"/>
        <rFont val="方正仿宋"/>
        <family val="4"/>
        <charset val="134"/>
      </rPr>
      <t>0</t>
    </r>
    <r>
      <rPr>
        <sz val="11"/>
        <rFont val="方正仿宋"/>
        <family val="4"/>
        <charset val="134"/>
      </rPr>
      <t>1</t>
    </r>
  </si>
  <si>
    <t>赫章县第七幼儿园</t>
  </si>
  <si>
    <t>赫章县第八幼儿园</t>
  </si>
  <si>
    <t>赫章县第九幼儿园</t>
  </si>
  <si>
    <t>赫章县第十幼儿园</t>
  </si>
  <si>
    <t>赫章县野马川第一幼儿园</t>
  </si>
  <si>
    <t>小计</t>
  </si>
  <si>
    <t>合  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</si>
</sst>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178" formatCode="_(&quot;$&quot;* #,##0.0_);_(&quot;$&quot;* \(#,##0.0\);_(&quot;$&quot;* &quot;-&quot;??_);_(@_)"/>
    <numFmt numFmtId="179" formatCode="0_ "/>
    <numFmt numFmtId="180" formatCode="_(&quot;$&quot;* #,##0_);_(&quot;$&quot;* \(#,##0\);_(&quot;$&quot;* &quot;-&quot;??_);_(@_)"/>
    <numFmt numFmtId="181" formatCode="mmm\ dd\,\ yy"/>
    <numFmt numFmtId="182" formatCode="mm/dd/yy_)"/>
  </numFmts>
  <fonts count="44">
    <font>
      <sz val="11"/>
      <color theme="1"/>
      <name val="Tahoma"/>
      <charset val="134"/>
    </font>
    <font>
      <sz val="10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sz val="11"/>
      <name val="方正仿宋"/>
      <charset val="134"/>
    </font>
    <font>
      <sz val="10"/>
      <name val="方正仿宋"/>
      <charset val="134"/>
    </font>
    <font>
      <b/>
      <sz val="11"/>
      <name val="仿宋_GB2312"/>
      <charset val="134"/>
    </font>
    <font>
      <b/>
      <sz val="10"/>
      <name val="方正仿宋"/>
      <charset val="134"/>
    </font>
    <font>
      <b/>
      <sz val="10"/>
      <name val="仿宋_GB2312"/>
      <charset val="134"/>
    </font>
    <font>
      <sz val="8"/>
      <name val="方正仿宋"/>
      <charset val="134"/>
    </font>
    <font>
      <sz val="9"/>
      <name val="方正仿宋"/>
      <charset val="134"/>
    </font>
    <font>
      <sz val="11"/>
      <color theme="1"/>
      <name val="方正仿宋"/>
      <charset val="134"/>
    </font>
    <font>
      <sz val="11"/>
      <color indexed="8"/>
      <name val="Tahoma"/>
      <family val="2"/>
    </font>
    <font>
      <sz val="11"/>
      <color indexed="20"/>
      <name val="宋体"/>
      <charset val="134"/>
    </font>
    <font>
      <sz val="11"/>
      <color indexed="20"/>
      <name val="Tahoma"/>
      <family val="2"/>
    </font>
    <font>
      <b/>
      <sz val="18"/>
      <color indexed="56"/>
      <name val="宋体"/>
      <charset val="134"/>
    </font>
    <font>
      <b/>
      <sz val="13"/>
      <color indexed="56"/>
      <name val="Tahoma"/>
      <family val="2"/>
    </font>
    <font>
      <sz val="11"/>
      <color indexed="9"/>
      <name val="Tahoma"/>
      <family val="2"/>
    </font>
    <font>
      <sz val="8"/>
      <name val="Arial"/>
      <family val="2"/>
    </font>
    <font>
      <sz val="12"/>
      <name val="宋体"/>
      <charset val="134"/>
    </font>
    <font>
      <sz val="11"/>
      <color indexed="10"/>
      <name val="Tahoma"/>
      <family val="2"/>
    </font>
    <font>
      <b/>
      <sz val="11"/>
      <color indexed="52"/>
      <name val="Tahoma"/>
      <family val="2"/>
    </font>
    <font>
      <sz val="11"/>
      <color indexed="17"/>
      <name val="宋体"/>
      <charset val="134"/>
    </font>
    <font>
      <i/>
      <sz val="11"/>
      <color indexed="23"/>
      <name val="Tahoma"/>
      <family val="2"/>
    </font>
    <font>
      <b/>
      <sz val="11"/>
      <color indexed="56"/>
      <name val="Tahoma"/>
      <family val="2"/>
    </font>
    <font>
      <b/>
      <sz val="15"/>
      <color indexed="56"/>
      <name val="Tahoma"/>
      <family val="2"/>
    </font>
    <font>
      <sz val="10"/>
      <name val="Arial"/>
      <family val="2"/>
    </font>
    <font>
      <b/>
      <sz val="11"/>
      <color indexed="63"/>
      <name val="Tahoma"/>
      <family val="2"/>
    </font>
    <font>
      <sz val="11"/>
      <color indexed="17"/>
      <name val="Tahoma"/>
      <family val="2"/>
    </font>
    <font>
      <b/>
      <sz val="11"/>
      <color indexed="9"/>
      <name val="Tahoma"/>
      <family val="2"/>
    </font>
    <font>
      <b/>
      <sz val="11"/>
      <color indexed="8"/>
      <name val="Tahoma"/>
      <family val="2"/>
    </font>
    <font>
      <sz val="11"/>
      <color theme="1"/>
      <name val="Tahoma"/>
      <family val="2"/>
    </font>
    <font>
      <sz val="10"/>
      <name val="Times New Roman"/>
      <family val="1"/>
    </font>
    <font>
      <sz val="11"/>
      <color indexed="52"/>
      <name val="Tahoma"/>
      <family val="2"/>
    </font>
    <font>
      <sz val="11"/>
      <color indexed="62"/>
      <name val="Tahoma"/>
      <family val="2"/>
    </font>
    <font>
      <sz val="11"/>
      <color indexed="60"/>
      <name val="Tahoma"/>
      <family val="2"/>
    </font>
    <font>
      <sz val="10"/>
      <color indexed="8"/>
      <name val="Arial"/>
      <family val="2"/>
    </font>
    <font>
      <sz val="11"/>
      <name val="ＭＳ Ｐゴシック"/>
      <family val="2"/>
    </font>
    <font>
      <b/>
      <i/>
      <sz val="16"/>
      <name val="Helv"/>
      <family val="2"/>
    </font>
    <font>
      <sz val="11"/>
      <name val="蹈框"/>
      <charset val="134"/>
    </font>
    <font>
      <sz val="12"/>
      <name val="바탕체"/>
      <charset val="134"/>
    </font>
    <font>
      <sz val="10"/>
      <name val="方正仿宋"/>
      <family val="4"/>
      <charset val="134"/>
    </font>
    <font>
      <sz val="11"/>
      <name val="方正仿宋"/>
      <family val="4"/>
      <charset val="134"/>
    </font>
    <font>
      <sz val="9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</borders>
  <cellStyleXfs count="609">
    <xf numFmtId="0" fontId="0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9" fillId="0" borderId="0"/>
    <xf numFmtId="0" fontId="2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9" fillId="0" borderId="0"/>
    <xf numFmtId="10" fontId="18" fillId="10" borderId="2" applyNumberFormat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1" fillId="0" borderId="0">
      <alignment vertical="center"/>
    </xf>
    <xf numFmtId="0" fontId="19" fillId="0" borderId="0"/>
    <xf numFmtId="0" fontId="21" fillId="13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0"/>
    <xf numFmtId="0" fontId="14" fillId="2" borderId="0" applyNumberFormat="0" applyBorder="0" applyAlignment="0" applyProtection="0">
      <alignment vertical="center"/>
    </xf>
    <xf numFmtId="0" fontId="19" fillId="0" borderId="0"/>
    <xf numFmtId="0" fontId="21" fillId="13" borderId="8" applyNumberForma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12" borderId="7" applyNumberFormat="0" applyFon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6" fillId="0" borderId="0">
      <alignment vertical="top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0" borderId="0"/>
    <xf numFmtId="0" fontId="2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0" borderId="0"/>
    <xf numFmtId="0" fontId="30" fillId="0" borderId="13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6" fillId="0" borderId="0"/>
    <xf numFmtId="0" fontId="12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6" fillId="0" borderId="0"/>
    <xf numFmtId="0" fontId="2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6" fillId="0" borderId="0"/>
    <xf numFmtId="0" fontId="2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6" fillId="0" borderId="0"/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6" fillId="0" borderId="0"/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6" fillId="0" borderId="0"/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6" fillId="0" borderId="0"/>
    <xf numFmtId="0" fontId="17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6" fillId="0" borderId="0"/>
    <xf numFmtId="0" fontId="12" fillId="5" borderId="0" applyNumberFormat="0" applyBorder="0" applyAlignment="0" applyProtection="0">
      <alignment vertical="center"/>
    </xf>
    <xf numFmtId="0" fontId="26" fillId="0" borderId="0"/>
    <xf numFmtId="0" fontId="12" fillId="5" borderId="0" applyNumberFormat="0" applyBorder="0" applyAlignment="0" applyProtection="0">
      <alignment vertical="center"/>
    </xf>
    <xf numFmtId="0" fontId="26" fillId="0" borderId="0"/>
    <xf numFmtId="0" fontId="12" fillId="5" borderId="0" applyNumberFormat="0" applyBorder="0" applyAlignment="0" applyProtection="0">
      <alignment vertical="center"/>
    </xf>
    <xf numFmtId="0" fontId="26" fillId="0" borderId="0"/>
    <xf numFmtId="0" fontId="12" fillId="5" borderId="0" applyNumberFormat="0" applyBorder="0" applyAlignment="0" applyProtection="0">
      <alignment vertical="center"/>
    </xf>
    <xf numFmtId="40" fontId="37" fillId="0" borderId="0" applyFont="0" applyFill="0" applyBorder="0" applyAlignment="0" applyProtection="0"/>
    <xf numFmtId="0" fontId="12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10" fontId="26" fillId="0" borderId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0"/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0"/>
    <xf numFmtId="0" fontId="12" fillId="11" borderId="0" applyNumberFormat="0" applyBorder="0" applyAlignment="0" applyProtection="0">
      <alignment vertical="center"/>
    </xf>
    <xf numFmtId="0" fontId="19" fillId="0" borderId="0"/>
    <xf numFmtId="0" fontId="12" fillId="11" borderId="0" applyNumberFormat="0" applyBorder="0" applyAlignment="0" applyProtection="0">
      <alignment vertical="center"/>
    </xf>
    <xf numFmtId="0" fontId="19" fillId="0" borderId="0"/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38" fontId="37" fillId="0" borderId="0" applyFont="0" applyFill="0" applyBorder="0" applyAlignment="0" applyProtection="0"/>
    <xf numFmtId="0" fontId="17" fillId="16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178" fontId="19" fillId="0" borderId="0" applyFont="0" applyFill="0" applyBorder="0" applyAlignment="0" applyProtection="0"/>
    <xf numFmtId="0" fontId="17" fillId="16" borderId="0" applyNumberFormat="0" applyBorder="0" applyAlignment="0" applyProtection="0">
      <alignment vertical="center"/>
    </xf>
    <xf numFmtId="0" fontId="19" fillId="0" borderId="0"/>
    <xf numFmtId="0" fontId="17" fillId="16" borderId="0" applyNumberFormat="0" applyBorder="0" applyAlignment="0" applyProtection="0">
      <alignment vertical="center"/>
    </xf>
    <xf numFmtId="0" fontId="19" fillId="0" borderId="0"/>
    <xf numFmtId="0" fontId="17" fillId="1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1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10" fontId="18" fillId="10" borderId="2" applyNumberFormat="0" applyBorder="0" applyAlignment="0" applyProtection="0"/>
    <xf numFmtId="0" fontId="17" fillId="22" borderId="0" applyNumberFormat="0" applyBorder="0" applyAlignment="0" applyProtection="0">
      <alignment vertical="center"/>
    </xf>
    <xf numFmtId="0" fontId="19" fillId="0" borderId="0"/>
    <xf numFmtId="0" fontId="22" fillId="8" borderId="0" applyNumberFormat="0" applyBorder="0" applyAlignment="0" applyProtection="0">
      <alignment vertical="center"/>
    </xf>
    <xf numFmtId="0" fontId="39" fillId="0" borderId="0"/>
    <xf numFmtId="0" fontId="17" fillId="22" borderId="0" applyNumberFormat="0" applyBorder="0" applyAlignment="0" applyProtection="0">
      <alignment vertical="center"/>
    </xf>
    <xf numFmtId="0" fontId="19" fillId="0" borderId="0"/>
    <xf numFmtId="0" fontId="22" fillId="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9" fillId="0" borderId="0"/>
    <xf numFmtId="0" fontId="17" fillId="24" borderId="0" applyNumberFormat="0" applyBorder="0" applyAlignment="0" applyProtection="0">
      <alignment vertical="center"/>
    </xf>
    <xf numFmtId="0" fontId="19" fillId="0" borderId="0"/>
    <xf numFmtId="0" fontId="17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/>
    <xf numFmtId="0" fontId="16" fillId="0" borderId="6" applyNumberFormat="0" applyFill="0" applyAlignment="0" applyProtection="0">
      <alignment vertical="center"/>
    </xf>
    <xf numFmtId="38" fontId="18" fillId="13" borderId="0" applyNumberFormat="0" applyBorder="0" applyAlignment="0" applyProtection="0"/>
    <xf numFmtId="10" fontId="18" fillId="10" borderId="2" applyNumberFormat="0" applyBorder="0" applyAlignment="0" applyProtection="0"/>
    <xf numFmtId="0" fontId="23" fillId="0" borderId="0" applyNumberFormat="0" applyFill="0" applyBorder="0" applyAlignment="0" applyProtection="0">
      <alignment vertical="center"/>
    </xf>
    <xf numFmtId="10" fontId="18" fillId="10" borderId="2" applyNumberFormat="0" applyBorder="0" applyAlignment="0" applyProtection="0"/>
    <xf numFmtId="0" fontId="23" fillId="0" borderId="0" applyNumberFormat="0" applyFill="0" applyBorder="0" applyAlignment="0" applyProtection="0">
      <alignment vertical="center"/>
    </xf>
    <xf numFmtId="10" fontId="18" fillId="10" borderId="2" applyNumberFormat="0" applyBorder="0" applyAlignment="0" applyProtection="0"/>
    <xf numFmtId="10" fontId="18" fillId="10" borderId="2" applyNumberFormat="0" applyBorder="0" applyAlignment="0" applyProtection="0"/>
    <xf numFmtId="10" fontId="18" fillId="10" borderId="2" applyNumberFormat="0" applyBorder="0" applyAlignment="0" applyProtection="0"/>
    <xf numFmtId="10" fontId="18" fillId="10" borderId="2" applyNumberFormat="0" applyBorder="0" applyAlignment="0" applyProtection="0"/>
    <xf numFmtId="10" fontId="18" fillId="10" borderId="2" applyNumberFormat="0" applyBorder="0" applyAlignment="0" applyProtection="0"/>
    <xf numFmtId="10" fontId="18" fillId="10" borderId="2" applyNumberFormat="0" applyBorder="0" applyAlignment="0" applyProtection="0"/>
    <xf numFmtId="10" fontId="18" fillId="10" borderId="2" applyNumberFormat="0" applyBorder="0" applyAlignment="0" applyProtection="0"/>
    <xf numFmtId="0" fontId="38" fillId="0" borderId="0"/>
    <xf numFmtId="0" fontId="32" fillId="0" borderId="0"/>
    <xf numFmtId="0" fontId="13" fillId="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0"/>
    <xf numFmtId="0" fontId="25" fillId="0" borderId="10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0" borderId="0"/>
    <xf numFmtId="0" fontId="22" fillId="8" borderId="0" applyNumberFormat="0" applyBorder="0" applyAlignment="0" applyProtection="0">
      <alignment vertical="center"/>
    </xf>
    <xf numFmtId="0" fontId="34" fillId="9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0" borderId="0"/>
    <xf numFmtId="0" fontId="22" fillId="8" borderId="0" applyNumberFormat="0" applyBorder="0" applyAlignment="0" applyProtection="0">
      <alignment vertical="center"/>
    </xf>
    <xf numFmtId="0" fontId="34" fillId="9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180" fontId="19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9" fillId="0" borderId="0"/>
    <xf numFmtId="0" fontId="22" fillId="8" borderId="0" applyNumberFormat="0" applyBorder="0" applyAlignment="0" applyProtection="0">
      <alignment vertical="center"/>
    </xf>
    <xf numFmtId="0" fontId="19" fillId="0" borderId="0"/>
    <xf numFmtId="0" fontId="22" fillId="8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22" fillId="8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12" borderId="7" applyNumberFormat="0" applyFont="0" applyAlignment="0" applyProtection="0">
      <alignment vertical="center"/>
    </xf>
    <xf numFmtId="0" fontId="19" fillId="0" borderId="0"/>
    <xf numFmtId="0" fontId="19" fillId="0" borderId="0"/>
    <xf numFmtId="0" fontId="22" fillId="8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34" fillId="9" borderId="8" applyNumberFormat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21" fillId="13" borderId="8" applyNumberFormat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31" fillId="0" borderId="0">
      <alignment vertical="center"/>
    </xf>
    <xf numFmtId="0" fontId="31" fillId="0" borderId="0">
      <alignment vertical="center"/>
    </xf>
    <xf numFmtId="0" fontId="28" fillId="8" borderId="0" applyNumberFormat="0" applyBorder="0" applyAlignment="0" applyProtection="0">
      <alignment vertical="center"/>
    </xf>
    <xf numFmtId="41" fontId="32" fillId="0" borderId="0" applyFont="0" applyFill="0" applyBorder="0" applyAlignment="0" applyProtection="0"/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9" fillId="12" borderId="7" applyNumberFormat="0" applyFon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9" fillId="12" borderId="7" applyNumberFormat="0" applyFon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/>
    <xf numFmtId="0" fontId="21" fillId="13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41" fontId="32" fillId="0" borderId="0" applyFont="0" applyFill="0" applyBorder="0" applyAlignment="0" applyProtection="0"/>
    <xf numFmtId="0" fontId="33" fillId="0" borderId="14" applyNumberFormat="0" applyFill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181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34" fillId="9" borderId="8" applyNumberFormat="0" applyAlignment="0" applyProtection="0">
      <alignment vertical="center"/>
    </xf>
    <xf numFmtId="0" fontId="34" fillId="9" borderId="8" applyNumberFormat="0" applyAlignment="0" applyProtection="0">
      <alignment vertical="center"/>
    </xf>
    <xf numFmtId="0" fontId="34" fillId="9" borderId="8" applyNumberFormat="0" applyAlignment="0" applyProtection="0">
      <alignment vertical="center"/>
    </xf>
    <xf numFmtId="0" fontId="34" fillId="9" borderId="8" applyNumberFormat="0" applyAlignment="0" applyProtection="0">
      <alignment vertical="center"/>
    </xf>
    <xf numFmtId="0" fontId="34" fillId="9" borderId="8" applyNumberFormat="0" applyAlignment="0" applyProtection="0">
      <alignment vertical="center"/>
    </xf>
    <xf numFmtId="0" fontId="34" fillId="9" borderId="8" applyNumberFormat="0" applyAlignment="0" applyProtection="0">
      <alignment vertical="center"/>
    </xf>
    <xf numFmtId="0" fontId="34" fillId="9" borderId="8" applyNumberFormat="0" applyAlignment="0" applyProtection="0">
      <alignment vertical="center"/>
    </xf>
    <xf numFmtId="0" fontId="34" fillId="9" borderId="8" applyNumberFormat="0" applyAlignment="0" applyProtection="0">
      <alignment vertical="center"/>
    </xf>
    <xf numFmtId="0" fontId="34" fillId="9" borderId="8" applyNumberFormat="0" applyAlignment="0" applyProtection="0">
      <alignment vertical="center"/>
    </xf>
    <xf numFmtId="0" fontId="26" fillId="0" borderId="0"/>
    <xf numFmtId="0" fontId="19" fillId="12" borderId="7" applyNumberFormat="0" applyFont="0" applyAlignment="0" applyProtection="0">
      <alignment vertical="center"/>
    </xf>
    <xf numFmtId="0" fontId="19" fillId="12" borderId="7" applyNumberFormat="0" applyFont="0" applyAlignment="0" applyProtection="0">
      <alignment vertical="center"/>
    </xf>
    <xf numFmtId="0" fontId="19" fillId="12" borderId="7" applyNumberFormat="0" applyFont="0" applyAlignment="0" applyProtection="0">
      <alignment vertical="center"/>
    </xf>
    <xf numFmtId="0" fontId="19" fillId="12" borderId="7" applyNumberFormat="0" applyFont="0" applyAlignment="0" applyProtection="0">
      <alignment vertical="center"/>
    </xf>
    <xf numFmtId="0" fontId="19" fillId="12" borderId="7" applyNumberFormat="0" applyFont="0" applyAlignment="0" applyProtection="0">
      <alignment vertical="center"/>
    </xf>
    <xf numFmtId="0" fontId="19" fillId="12" borderId="7" applyNumberFormat="0" applyFont="0" applyAlignment="0" applyProtection="0">
      <alignment vertical="center"/>
    </xf>
    <xf numFmtId="0" fontId="19" fillId="12" borderId="7" applyNumberFormat="0" applyFont="0" applyAlignment="0" applyProtection="0">
      <alignment vertical="center"/>
    </xf>
    <xf numFmtId="0" fontId="19" fillId="12" borderId="7" applyNumberFormat="0" applyFont="0" applyAlignment="0" applyProtection="0">
      <alignment vertical="center"/>
    </xf>
    <xf numFmtId="0" fontId="19" fillId="12" borderId="7" applyNumberFormat="0" applyFont="0" applyAlignment="0" applyProtection="0">
      <alignment vertical="center"/>
    </xf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40" fillId="0" borderId="0"/>
  </cellStyleXfs>
  <cellXfs count="4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2" xfId="27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461" applyFont="1" applyFill="1" applyBorder="1" applyAlignment="1">
      <alignment horizontal="center" vertical="center"/>
    </xf>
    <xf numFmtId="0" fontId="5" fillId="0" borderId="3" xfId="271" applyFont="1" applyFill="1" applyBorder="1" applyAlignment="1">
      <alignment horizontal="center" vertical="center"/>
    </xf>
    <xf numFmtId="179" fontId="5" fillId="0" borderId="3" xfId="271" applyNumberFormat="1" applyFont="1" applyFill="1" applyBorder="1" applyAlignment="1">
      <alignment horizontal="center" vertical="center" shrinkToFit="1"/>
    </xf>
    <xf numFmtId="0" fontId="4" fillId="0" borderId="2" xfId="462" applyFont="1" applyFill="1" applyBorder="1" applyAlignment="1">
      <alignment horizontal="center" vertical="center"/>
    </xf>
    <xf numFmtId="179" fontId="5" fillId="0" borderId="2" xfId="271" applyNumberFormat="1" applyFont="1" applyFill="1" applyBorder="1" applyAlignment="1">
      <alignment horizontal="center" vertical="center" shrinkToFit="1"/>
    </xf>
    <xf numFmtId="0" fontId="4" fillId="0" borderId="2" xfId="432" applyFont="1" applyFill="1" applyBorder="1" applyAlignment="1">
      <alignment horizontal="center" vertical="center"/>
    </xf>
    <xf numFmtId="179" fontId="5" fillId="0" borderId="2" xfId="453" applyNumberFormat="1" applyFont="1" applyFill="1" applyBorder="1" applyAlignment="1">
      <alignment horizontal="center" vertical="center" shrinkToFit="1"/>
    </xf>
    <xf numFmtId="0" fontId="6" fillId="0" borderId="2" xfId="462" applyFont="1" applyFill="1" applyBorder="1" applyAlignment="1">
      <alignment horizontal="center" vertical="center"/>
    </xf>
    <xf numFmtId="179" fontId="7" fillId="0" borderId="2" xfId="453" applyNumberFormat="1" applyFont="1" applyFill="1" applyBorder="1" applyAlignment="1">
      <alignment horizontal="center" vertical="center" shrinkToFit="1"/>
    </xf>
    <xf numFmtId="49" fontId="5" fillId="0" borderId="2" xfId="453" applyNumberFormat="1" applyFont="1" applyFill="1" applyBorder="1" applyAlignment="1">
      <alignment horizontal="center" vertical="center" shrinkToFit="1"/>
    </xf>
    <xf numFmtId="179" fontId="8" fillId="0" borderId="2" xfId="453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462" applyFont="1" applyFill="1" applyBorder="1" applyAlignment="1">
      <alignment horizontal="center" vertical="center" wrapText="1"/>
    </xf>
    <xf numFmtId="0" fontId="5" fillId="0" borderId="2" xfId="462" applyFont="1" applyFill="1" applyBorder="1" applyAlignment="1">
      <alignment horizontal="center" vertical="center"/>
    </xf>
    <xf numFmtId="49" fontId="4" fillId="0" borderId="2" xfId="432" applyNumberFormat="1" applyFont="1" applyFill="1" applyBorder="1" applyAlignment="1">
      <alignment horizontal="center" vertical="center" wrapText="1"/>
    </xf>
    <xf numFmtId="0" fontId="11" fillId="0" borderId="2" xfId="432" applyFont="1" applyFill="1" applyBorder="1" applyAlignment="1">
      <alignment horizontal="center" vertical="center"/>
    </xf>
    <xf numFmtId="0" fontId="4" fillId="0" borderId="2" xfId="14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</cellXfs>
  <cellStyles count="609">
    <cellStyle name="_Book1" xfId="55"/>
    <cellStyle name="0,0_x000d__x000a_NA_x000d__x000a_" xfId="24"/>
    <cellStyle name="20% - 强调文字颜色 1 2" xfId="1"/>
    <cellStyle name="20% - 强调文字颜色 1 2 10" xfId="57"/>
    <cellStyle name="20% - 强调文字颜色 1 2 11" xfId="59"/>
    <cellStyle name="20% - 强调文字颜色 1 2 2" xfId="60"/>
    <cellStyle name="20% - 强调文字颜色 1 2 3" xfId="42"/>
    <cellStyle name="20% - 强调文字颜色 1 2 4" xfId="62"/>
    <cellStyle name="20% - 强调文字颜色 1 2 5" xfId="56"/>
    <cellStyle name="20% - 强调文字颜色 1 2 6" xfId="58"/>
    <cellStyle name="20% - 强调文字颜色 1 2 7" xfId="20"/>
    <cellStyle name="20% - 强调文字颜色 1 2 8" xfId="29"/>
    <cellStyle name="20% - 强调文字颜色 1 2 9" xfId="41"/>
    <cellStyle name="20% - 强调文字颜色 2 2" xfId="66"/>
    <cellStyle name="20% - 强调文字颜色 2 2 10" xfId="5"/>
    <cellStyle name="20% - 强调文字颜色 2 2 11" xfId="67"/>
    <cellStyle name="20% - 强调文字颜色 2 2 2" xfId="69"/>
    <cellStyle name="20% - 强调文字颜色 2 2 3" xfId="71"/>
    <cellStyle name="20% - 强调文字颜色 2 2 4" xfId="74"/>
    <cellStyle name="20% - 强调文字颜色 2 2 5" xfId="77"/>
    <cellStyle name="20% - 强调文字颜色 2 2 6" xfId="78"/>
    <cellStyle name="20% - 强调文字颜色 2 2 7" xfId="79"/>
    <cellStyle name="20% - 强调文字颜色 2 2 8" xfId="80"/>
    <cellStyle name="20% - 强调文字颜色 2 2 9" xfId="81"/>
    <cellStyle name="20% - 强调文字颜色 3 2" xfId="82"/>
    <cellStyle name="20% - 强调文字颜色 3 2 10" xfId="83"/>
    <cellStyle name="20% - 强调文字颜色 3 2 11" xfId="86"/>
    <cellStyle name="20% - 强调文字颜色 3 2 2" xfId="89"/>
    <cellStyle name="20% - 强调文字颜色 3 2 3" xfId="92"/>
    <cellStyle name="20% - 强调文字颜色 3 2 4" xfId="94"/>
    <cellStyle name="20% - 强调文字颜色 3 2 5" xfId="96"/>
    <cellStyle name="20% - 强调文字颜色 3 2 6" xfId="97"/>
    <cellStyle name="20% - 强调文字颜色 3 2 7" xfId="65"/>
    <cellStyle name="20% - 强调文字颜色 3 2 8" xfId="99"/>
    <cellStyle name="20% - 强调文字颜色 3 2 9" xfId="101"/>
    <cellStyle name="20% - 强调文字颜色 4 2" xfId="103"/>
    <cellStyle name="20% - 强调文字颜色 4 2 10" xfId="107"/>
    <cellStyle name="20% - 强调文字颜色 4 2 11" xfId="110"/>
    <cellStyle name="20% - 强调文字颜色 4 2 2" xfId="112"/>
    <cellStyle name="20% - 强调文字颜色 4 2 3" xfId="116"/>
    <cellStyle name="20% - 强调文字颜色 4 2 4" xfId="120"/>
    <cellStyle name="20% - 强调文字颜色 4 2 5" xfId="124"/>
    <cellStyle name="20% - 强调文字颜色 4 2 6" xfId="126"/>
    <cellStyle name="20% - 强调文字颜色 4 2 7" xfId="128"/>
    <cellStyle name="20% - 强调文字颜色 4 2 8" xfId="130"/>
    <cellStyle name="20% - 强调文字颜色 4 2 9" xfId="132"/>
    <cellStyle name="20% - 强调文字颜色 5 2" xfId="134"/>
    <cellStyle name="20% - 强调文字颜色 5 2 10" xfId="136"/>
    <cellStyle name="20% - 强调文字颜色 5 2 11" xfId="137"/>
    <cellStyle name="20% - 强调文字颜色 5 2 2" xfId="138"/>
    <cellStyle name="20% - 强调文字颜色 5 2 3" xfId="140"/>
    <cellStyle name="20% - 强调文字颜色 5 2 4" xfId="142"/>
    <cellStyle name="20% - 强调文字颜色 5 2 5" xfId="144"/>
    <cellStyle name="20% - 强调文字颜色 5 2 6" xfId="146"/>
    <cellStyle name="20% - 强调文字颜色 5 2 7" xfId="148"/>
    <cellStyle name="20% - 强调文字颜色 5 2 8" xfId="150"/>
    <cellStyle name="20% - 强调文字颜色 5 2 9" xfId="153"/>
    <cellStyle name="20% - 强调文字颜色 6 2" xfId="155"/>
    <cellStyle name="20% - 强调文字颜色 6 2 10" xfId="158"/>
    <cellStyle name="20% - 强调文字颜色 6 2 11" xfId="159"/>
    <cellStyle name="20% - 强调文字颜色 6 2 2" xfId="160"/>
    <cellStyle name="20% - 强调文字颜色 6 2 3" xfId="161"/>
    <cellStyle name="20% - 强调文字颜色 6 2 4" xfId="162"/>
    <cellStyle name="20% - 强调文字颜色 6 2 5" xfId="163"/>
    <cellStyle name="20% - 强调文字颜色 6 2 6" xfId="164"/>
    <cellStyle name="20% - 强调文字颜色 6 2 7" xfId="165"/>
    <cellStyle name="20% - 强调文字颜色 6 2 8" xfId="166"/>
    <cellStyle name="20% - 强调文字颜色 6 2 9" xfId="167"/>
    <cellStyle name="40% - 强调文字颜色 1 2" xfId="168"/>
    <cellStyle name="40% - 强调文字颜色 1 2 10" xfId="170"/>
    <cellStyle name="40% - 强调文字颜色 1 2 11" xfId="171"/>
    <cellStyle name="40% - 强调文字颜色 1 2 2" xfId="172"/>
    <cellStyle name="40% - 强调文字颜色 1 2 3" xfId="175"/>
    <cellStyle name="40% - 强调文字颜色 1 2 4" xfId="177"/>
    <cellStyle name="40% - 强调文字颜色 1 2 5" xfId="180"/>
    <cellStyle name="40% - 强调文字颜色 1 2 6" xfId="181"/>
    <cellStyle name="40% - 强调文字颜色 1 2 7" xfId="182"/>
    <cellStyle name="40% - 强调文字颜色 1 2 8" xfId="45"/>
    <cellStyle name="40% - 强调文字颜色 1 2 9" xfId="32"/>
    <cellStyle name="40% - 强调文字颜色 2 2" xfId="44"/>
    <cellStyle name="40% - 强调文字颜色 2 2 10" xfId="184"/>
    <cellStyle name="40% - 强调文字颜色 2 2 11" xfId="186"/>
    <cellStyle name="40% - 强调文字颜色 2 2 2" xfId="187"/>
    <cellStyle name="40% - 强调文字颜色 2 2 3" xfId="190"/>
    <cellStyle name="40% - 强调文字颜色 2 2 4" xfId="192"/>
    <cellStyle name="40% - 强调文字颜色 2 2 5" xfId="194"/>
    <cellStyle name="40% - 强调文字颜色 2 2 6" xfId="195"/>
    <cellStyle name="40% - 强调文字颜色 2 2 7" xfId="61"/>
    <cellStyle name="40% - 强调文字颜色 2 2 8" xfId="43"/>
    <cellStyle name="40% - 强调文字颜色 2 2 9" xfId="63"/>
    <cellStyle name="40% - 强调文字颜色 3 2" xfId="197"/>
    <cellStyle name="40% - 强调文字颜色 3 2 10" xfId="198"/>
    <cellStyle name="40% - 强调文字颜色 3 2 11" xfId="199"/>
    <cellStyle name="40% - 强调文字颜色 3 2 2" xfId="200"/>
    <cellStyle name="40% - 强调文字颜色 3 2 3" xfId="202"/>
    <cellStyle name="40% - 强调文字颜色 3 2 4" xfId="204"/>
    <cellStyle name="40% - 强调文字颜色 3 2 5" xfId="206"/>
    <cellStyle name="40% - 强调文字颜色 3 2 6" xfId="207"/>
    <cellStyle name="40% - 强调文字颜色 3 2 7" xfId="70"/>
    <cellStyle name="40% - 强调文字颜色 3 2 8" xfId="72"/>
    <cellStyle name="40% - 强调文字颜色 3 2 9" xfId="75"/>
    <cellStyle name="40% - 强调文字颜色 4 2" xfId="30"/>
    <cellStyle name="40% - 强调文字颜色 4 2 10" xfId="114"/>
    <cellStyle name="40% - 强调文字颜色 4 2 11" xfId="118"/>
    <cellStyle name="40% - 强调文字颜色 4 2 2" xfId="211"/>
    <cellStyle name="40% - 强调文字颜色 4 2 3" xfId="215"/>
    <cellStyle name="40% - 强调文字颜色 4 2 4" xfId="218"/>
    <cellStyle name="40% - 强调文字颜色 4 2 5" xfId="221"/>
    <cellStyle name="40% - 强调文字颜色 4 2 6" xfId="223"/>
    <cellStyle name="40% - 强调文字颜色 4 2 7" xfId="90"/>
    <cellStyle name="40% - 强调文字颜色 4 2 8" xfId="93"/>
    <cellStyle name="40% - 强调文字颜色 4 2 9" xfId="95"/>
    <cellStyle name="40% - 强调文字颜色 5 2" xfId="224"/>
    <cellStyle name="40% - 强调文字颜色 5 2 10" xfId="226"/>
    <cellStyle name="40% - 强调文字颜色 5 2 11" xfId="173"/>
    <cellStyle name="40% - 强调文字颜色 5 2 2" xfId="228"/>
    <cellStyle name="40% - 强调文字颜色 5 2 3" xfId="230"/>
    <cellStyle name="40% - 强调文字颜色 5 2 4" xfId="233"/>
    <cellStyle name="40% - 强调文字颜色 5 2 5" xfId="236"/>
    <cellStyle name="40% - 强调文字颜色 5 2 6" xfId="239"/>
    <cellStyle name="40% - 强调文字颜色 5 2 7" xfId="113"/>
    <cellStyle name="40% - 强调文字颜色 5 2 8" xfId="117"/>
    <cellStyle name="40% - 强调文字颜色 5 2 9" xfId="121"/>
    <cellStyle name="40% - 强调文字颜色 6 2" xfId="240"/>
    <cellStyle name="40% - 强调文字颜色 6 2 10" xfId="242"/>
    <cellStyle name="40% - 强调文字颜色 6 2 11" xfId="245"/>
    <cellStyle name="40% - 强调文字颜色 6 2 2" xfId="246"/>
    <cellStyle name="40% - 强调文字颜色 6 2 3" xfId="249"/>
    <cellStyle name="40% - 强调文字颜色 6 2 4" xfId="251"/>
    <cellStyle name="40% - 强调文字颜色 6 2 5" xfId="253"/>
    <cellStyle name="40% - 强调文字颜色 6 2 6" xfId="254"/>
    <cellStyle name="40% - 强调文字颜色 6 2 7" xfId="139"/>
    <cellStyle name="40% - 强调文字颜色 6 2 8" xfId="141"/>
    <cellStyle name="40% - 强调文字颜色 6 2 9" xfId="143"/>
    <cellStyle name="60% - 强调文字颜色 1 2" xfId="256"/>
    <cellStyle name="60% - 强调文字颜色 1 2 10" xfId="259"/>
    <cellStyle name="60% - 强调文字颜色 1 2 11" xfId="40"/>
    <cellStyle name="60% - 强调文字颜色 1 2 2" xfId="263"/>
    <cellStyle name="60% - 强调文字颜色 1 2 3" xfId="265"/>
    <cellStyle name="60% - 强调文字颜色 1 2 4" xfId="267"/>
    <cellStyle name="60% - 强调文字颜色 1 2 5" xfId="270"/>
    <cellStyle name="60% - 强调文字颜色 1 2 6" xfId="272"/>
    <cellStyle name="60% - 强调文字颜色 1 2 7" xfId="104"/>
    <cellStyle name="60% - 强调文字颜色 1 2 8" xfId="274"/>
    <cellStyle name="60% - 强调文字颜色 1 2 9" xfId="277"/>
    <cellStyle name="60% - 强调文字颜色 2 2" xfId="275"/>
    <cellStyle name="60% - 强调文字颜色 2 2 10" xfId="278"/>
    <cellStyle name="60% - 强调文字颜色 2 2 11" xfId="279"/>
    <cellStyle name="60% - 强调文字颜色 2 2 2" xfId="21"/>
    <cellStyle name="60% - 强调文字颜色 2 2 3" xfId="281"/>
    <cellStyle name="60% - 强调文字颜色 2 2 4" xfId="284"/>
    <cellStyle name="60% - 强调文字颜色 2 2 5" xfId="286"/>
    <cellStyle name="60% - 强调文字颜色 2 2 6" xfId="227"/>
    <cellStyle name="60% - 强调文字颜色 2 2 7" xfId="174"/>
    <cellStyle name="60% - 强调文字颜色 2 2 8" xfId="176"/>
    <cellStyle name="60% - 强调文字颜色 2 2 9" xfId="178"/>
    <cellStyle name="60% - 强调文字颜色 3 2" xfId="287"/>
    <cellStyle name="60% - 强调文字颜色 3 2 10" xfId="288"/>
    <cellStyle name="60% - 强调文字颜色 3 2 11" xfId="292"/>
    <cellStyle name="60% - 强调文字颜色 3 2 2" xfId="293"/>
    <cellStyle name="60% - 强调文字颜色 3 2 3" xfId="296"/>
    <cellStyle name="60% - 强调文字颜色 3 2 4" xfId="299"/>
    <cellStyle name="60% - 强调文字颜色 3 2 5" xfId="302"/>
    <cellStyle name="60% - 强调文字颜色 3 2 6" xfId="304"/>
    <cellStyle name="60% - 强调文字颜色 3 2 7" xfId="188"/>
    <cellStyle name="60% - 强调文字颜色 3 2 8" xfId="191"/>
    <cellStyle name="60% - 强调文字颜色 3 2 9" xfId="193"/>
    <cellStyle name="60% - 强调文字颜色 4 2" xfId="307"/>
    <cellStyle name="60% - 强调文字颜色 4 2 10" xfId="309"/>
    <cellStyle name="60% - 强调文字颜色 4 2 11" xfId="311"/>
    <cellStyle name="60% - 强调文字颜色 4 2 2" xfId="261"/>
    <cellStyle name="60% - 强调文字颜色 4 2 3" xfId="35"/>
    <cellStyle name="60% - 强调文字颜色 4 2 4" xfId="312"/>
    <cellStyle name="60% - 强调文字颜色 4 2 5" xfId="315"/>
    <cellStyle name="60% - 强调文字颜色 4 2 6" xfId="317"/>
    <cellStyle name="60% - 强调文字颜色 4 2 7" xfId="201"/>
    <cellStyle name="60% - 强调文字颜色 4 2 8" xfId="203"/>
    <cellStyle name="60% - 强调文字颜色 4 2 9" xfId="205"/>
    <cellStyle name="60% - 强调文字颜色 5 2" xfId="318"/>
    <cellStyle name="60% - 强调文字颜色 5 2 10" xfId="320"/>
    <cellStyle name="60% - 强调文字颜色 5 2 11" xfId="324"/>
    <cellStyle name="60% - 强调文字颜色 5 2 2" xfId="327"/>
    <cellStyle name="60% - 强调文字颜色 5 2 3" xfId="329"/>
    <cellStyle name="60% - 强调文字颜色 5 2 4" xfId="331"/>
    <cellStyle name="60% - 强调文字颜色 5 2 5" xfId="333"/>
    <cellStyle name="60% - 强调文字颜色 5 2 6" xfId="338"/>
    <cellStyle name="60% - 强调文字颜色 5 2 7" xfId="212"/>
    <cellStyle name="60% - 强调文字颜色 5 2 8" xfId="216"/>
    <cellStyle name="60% - 强调文字颜色 5 2 9" xfId="219"/>
    <cellStyle name="60% - 强调文字颜色 6 2" xfId="339"/>
    <cellStyle name="60% - 强调文字颜色 6 2 10" xfId="340"/>
    <cellStyle name="60% - 强调文字颜色 6 2 11" xfId="342"/>
    <cellStyle name="60% - 强调文字颜色 6 2 2" xfId="344"/>
    <cellStyle name="60% - 强调文字颜色 6 2 3" xfId="346"/>
    <cellStyle name="60% - 强调文字颜色 6 2 4" xfId="156"/>
    <cellStyle name="60% - 强调文字颜色 6 2 5" xfId="348"/>
    <cellStyle name="60% - 强调文字颜色 6 2 6" xfId="305"/>
    <cellStyle name="60% - 强调文字颜色 6 2 7" xfId="229"/>
    <cellStyle name="60% - 强调文字颜色 6 2 8" xfId="231"/>
    <cellStyle name="60% - 强调文字颜色 6 2 9" xfId="234"/>
    <cellStyle name="e鯪9Y_x000b_" xfId="350"/>
    <cellStyle name="Grey" xfId="352"/>
    <cellStyle name="Input [yellow]" xfId="353"/>
    <cellStyle name="Input [yellow] 10" xfId="355"/>
    <cellStyle name="Input [yellow] 11" xfId="357"/>
    <cellStyle name="Input [yellow] 2" xfId="358"/>
    <cellStyle name="Input [yellow] 3" xfId="359"/>
    <cellStyle name="Input [yellow] 4" xfId="11"/>
    <cellStyle name="Input [yellow] 5" xfId="360"/>
    <cellStyle name="Input [yellow] 6" xfId="361"/>
    <cellStyle name="Input [yellow] 7" xfId="362"/>
    <cellStyle name="Input [yellow] 8" xfId="319"/>
    <cellStyle name="Input [yellow] 9" xfId="363"/>
    <cellStyle name="Normal - Style1" xfId="364"/>
    <cellStyle name="Normal_0105第二套审计报表定稿" xfId="365"/>
    <cellStyle name="Percent [2]" xfId="179"/>
    <cellStyle name="标题 1 2" xfId="367"/>
    <cellStyle name="标题 1 2 10" xfId="369"/>
    <cellStyle name="标题 1 2 11" xfId="371"/>
    <cellStyle name="标题 1 2 2" xfId="372"/>
    <cellStyle name="标题 1 2 3" xfId="374"/>
    <cellStyle name="标题 1 2 4" xfId="376"/>
    <cellStyle name="标题 1 2 5" xfId="378"/>
    <cellStyle name="标题 1 2 6" xfId="294"/>
    <cellStyle name="标题 1 2 7" xfId="297"/>
    <cellStyle name="标题 1 2 8" xfId="300"/>
    <cellStyle name="标题 1 2 9" xfId="303"/>
    <cellStyle name="标题 2 2" xfId="351"/>
    <cellStyle name="标题 2 2 10" xfId="380"/>
    <cellStyle name="标题 2 2 11" xfId="381"/>
    <cellStyle name="标题 2 2 2" xfId="382"/>
    <cellStyle name="标题 2 2 3" xfId="383"/>
    <cellStyle name="标题 2 2 4" xfId="241"/>
    <cellStyle name="标题 2 2 5" xfId="384"/>
    <cellStyle name="标题 2 2 6" xfId="262"/>
    <cellStyle name="标题 2 2 7" xfId="36"/>
    <cellStyle name="标题 2 2 8" xfId="313"/>
    <cellStyle name="标题 2 2 9" xfId="316"/>
    <cellStyle name="标题 3 2" xfId="385"/>
    <cellStyle name="标题 3 2 10" xfId="389"/>
    <cellStyle name="标题 3 2 11" xfId="393"/>
    <cellStyle name="标题 3 2 2" xfId="394"/>
    <cellStyle name="标题 3 2 3" xfId="395"/>
    <cellStyle name="标题 3 2 4" xfId="396"/>
    <cellStyle name="标题 3 2 5" xfId="397"/>
    <cellStyle name="标题 3 2 6" xfId="328"/>
    <cellStyle name="标题 3 2 7" xfId="330"/>
    <cellStyle name="标题 3 2 8" xfId="332"/>
    <cellStyle name="标题 3 2 9" xfId="334"/>
    <cellStyle name="标题 4 2" xfId="335"/>
    <cellStyle name="标题 4 2 10" xfId="398"/>
    <cellStyle name="标题 4 2 11" xfId="399"/>
    <cellStyle name="标题 4 2 2" xfId="400"/>
    <cellStyle name="标题 4 2 3" xfId="402"/>
    <cellStyle name="标题 4 2 4" xfId="403"/>
    <cellStyle name="标题 4 2 5" xfId="404"/>
    <cellStyle name="标题 4 2 6" xfId="345"/>
    <cellStyle name="标题 4 2 7" xfId="347"/>
    <cellStyle name="标题 4 2 8" xfId="157"/>
    <cellStyle name="标题 4 2 9" xfId="349"/>
    <cellStyle name="标题 5" xfId="405"/>
    <cellStyle name="标题 5 10" xfId="145"/>
    <cellStyle name="标题 5 11" xfId="147"/>
    <cellStyle name="标题 5 12" xfId="149"/>
    <cellStyle name="标题 5 13" xfId="151"/>
    <cellStyle name="标题 5 14" xfId="154"/>
    <cellStyle name="标题 5 15" xfId="46"/>
    <cellStyle name="标题 5 2" xfId="407"/>
    <cellStyle name="标题 5 3" xfId="408"/>
    <cellStyle name="标题 5 4" xfId="47"/>
    <cellStyle name="标题 5 5" xfId="48"/>
    <cellStyle name="标题 5 6" xfId="8"/>
    <cellStyle name="标题 5 7" xfId="49"/>
    <cellStyle name="标题 5 8" xfId="51"/>
    <cellStyle name="标题 5 9" xfId="54"/>
    <cellStyle name="差 2" xfId="409"/>
    <cellStyle name="差 2 10" xfId="25"/>
    <cellStyle name="差 2 11" xfId="28"/>
    <cellStyle name="差 2 2" xfId="410"/>
    <cellStyle name="差 2 3" xfId="411"/>
    <cellStyle name="差 2 4" xfId="412"/>
    <cellStyle name="差 2 5" xfId="413"/>
    <cellStyle name="差 2 6" xfId="414"/>
    <cellStyle name="差 2 7" xfId="415"/>
    <cellStyle name="差 2 8" xfId="416"/>
    <cellStyle name="差 2 9" xfId="31"/>
    <cellStyle name="差_Book1" xfId="260"/>
    <cellStyle name="差_Book1 10" xfId="9"/>
    <cellStyle name="差_Book1 11" xfId="417"/>
    <cellStyle name="差_Book1 12" xfId="418"/>
    <cellStyle name="差_Book1 13" xfId="419"/>
    <cellStyle name="差_Book1 14" xfId="420"/>
    <cellStyle name="差_Book1 15" xfId="370"/>
    <cellStyle name="差_Book1 2" xfId="13"/>
    <cellStyle name="差_Book1 3" xfId="373"/>
    <cellStyle name="差_Book1 4" xfId="375"/>
    <cellStyle name="差_Book1 5" xfId="377"/>
    <cellStyle name="差_Book1 6" xfId="379"/>
    <cellStyle name="差_Book1 7" xfId="295"/>
    <cellStyle name="差_Book1 8" xfId="298"/>
    <cellStyle name="差_Book1 9" xfId="301"/>
    <cellStyle name="差_Sheet1" xfId="238"/>
    <cellStyle name="差_Sheet1 10" xfId="50"/>
    <cellStyle name="差_Sheet1 11" xfId="53"/>
    <cellStyle name="差_Sheet1 12" xfId="422"/>
    <cellStyle name="差_Sheet1 13" xfId="424"/>
    <cellStyle name="差_Sheet1 2" xfId="425"/>
    <cellStyle name="差_Sheet1 3" xfId="427"/>
    <cellStyle name="差_Sheet1 4" xfId="429"/>
    <cellStyle name="差_Sheet1 5" xfId="2"/>
    <cellStyle name="差_Sheet1 6" xfId="366"/>
    <cellStyle name="差_Sheet1 7" xfId="430"/>
    <cellStyle name="差_Sheet1 8" xfId="290"/>
    <cellStyle name="差_Sheet1 9" xfId="291"/>
    <cellStyle name="常规" xfId="0" builtinId="0"/>
    <cellStyle name="常规 10" xfId="432"/>
    <cellStyle name="常规 11" xfId="433"/>
    <cellStyle name="常规 2" xfId="271"/>
    <cellStyle name="常规 2 10" xfId="434"/>
    <cellStyle name="常规 2 11" xfId="436"/>
    <cellStyle name="常规 2 12" xfId="386"/>
    <cellStyle name="常规 2 13" xfId="390"/>
    <cellStyle name="常规 2 14" xfId="438"/>
    <cellStyle name="常规 2 2" xfId="439"/>
    <cellStyle name="常规 2 2 10" xfId="244"/>
    <cellStyle name="常规 2 2 11" xfId="248"/>
    <cellStyle name="常规 2 2 12" xfId="250"/>
    <cellStyle name="常规 2 2 13" xfId="252"/>
    <cellStyle name="常规 2 2 2" xfId="441"/>
    <cellStyle name="常规 2 2 3" xfId="442"/>
    <cellStyle name="常规 2 2 4" xfId="3"/>
    <cellStyle name="常规 2 2 5" xfId="443"/>
    <cellStyle name="常规 2 2 6" xfId="368"/>
    <cellStyle name="常规 2 2 7" xfId="444"/>
    <cellStyle name="常规 2 2 8" xfId="445"/>
    <cellStyle name="常规 2 2 9" xfId="447"/>
    <cellStyle name="常规 2 3" xfId="321"/>
    <cellStyle name="常规 2 4" xfId="325"/>
    <cellStyle name="常规 2 5" xfId="448"/>
    <cellStyle name="常规 2 6" xfId="450"/>
    <cellStyle name="常规 2 7" xfId="451"/>
    <cellStyle name="常规 2 8" xfId="453"/>
    <cellStyle name="常规 2 9" xfId="454"/>
    <cellStyle name="常规 3" xfId="102"/>
    <cellStyle name="常规 3 10" xfId="105"/>
    <cellStyle name="常规 3 11" xfId="108"/>
    <cellStyle name="常规 3 2" xfId="111"/>
    <cellStyle name="常规 3 3" xfId="115"/>
    <cellStyle name="常规 3 4" xfId="119"/>
    <cellStyle name="常规 3 5" xfId="122"/>
    <cellStyle name="常规 3 6" xfId="125"/>
    <cellStyle name="常规 3 7" xfId="127"/>
    <cellStyle name="常规 3 8" xfId="129"/>
    <cellStyle name="常规 3 9" xfId="131"/>
    <cellStyle name="常规 4" xfId="273"/>
    <cellStyle name="常规 4 10" xfId="455"/>
    <cellStyle name="常规 4 11" xfId="26"/>
    <cellStyle name="常规 4 12" xfId="15"/>
    <cellStyle name="常规 4 13" xfId="10"/>
    <cellStyle name="常规 4 2" xfId="457"/>
    <cellStyle name="常规 4 3" xfId="84"/>
    <cellStyle name="常规 4 4" xfId="87"/>
    <cellStyle name="常规 4 5" xfId="458"/>
    <cellStyle name="常规 4 6" xfId="341"/>
    <cellStyle name="常规 4 7" xfId="343"/>
    <cellStyle name="常规 4 8" xfId="459"/>
    <cellStyle name="常规 4 9" xfId="460"/>
    <cellStyle name="常规 5" xfId="276"/>
    <cellStyle name="常规 6" xfId="14"/>
    <cellStyle name="常规 7" xfId="461"/>
    <cellStyle name="常规 8" xfId="462"/>
    <cellStyle name="好 2" xfId="289"/>
    <cellStyle name="好 2 10" xfId="463"/>
    <cellStyle name="好 2 11" xfId="431"/>
    <cellStyle name="好 2 2" xfId="465"/>
    <cellStyle name="好 2 3" xfId="225"/>
    <cellStyle name="好 2 4" xfId="466"/>
    <cellStyle name="好 2 5" xfId="467"/>
    <cellStyle name="好 2 6" xfId="468"/>
    <cellStyle name="好 2 7" xfId="470"/>
    <cellStyle name="好 2 8" xfId="34"/>
    <cellStyle name="好 2 9" xfId="472"/>
    <cellStyle name="好_Book1" xfId="85"/>
    <cellStyle name="好_Book1 10" xfId="473"/>
    <cellStyle name="好_Book1 11" xfId="475"/>
    <cellStyle name="好_Book1 12" xfId="435"/>
    <cellStyle name="好_Book1 13" xfId="437"/>
    <cellStyle name="好_Book1 14" xfId="387"/>
    <cellStyle name="好_Book1 15" xfId="391"/>
    <cellStyle name="好_Book1 2" xfId="477"/>
    <cellStyle name="好_Book1 3" xfId="19"/>
    <cellStyle name="好_Book1 4" xfId="106"/>
    <cellStyle name="好_Book1 5" xfId="109"/>
    <cellStyle name="好_Book1 6" xfId="478"/>
    <cellStyle name="好_Book1 7" xfId="479"/>
    <cellStyle name="好_Book1 8" xfId="4"/>
    <cellStyle name="好_Book1 9" xfId="480"/>
    <cellStyle name="好_Sheet1" xfId="76"/>
    <cellStyle name="好_Sheet1 10" xfId="481"/>
    <cellStyle name="好_Sheet1 11" xfId="482"/>
    <cellStyle name="好_Sheet1 12" xfId="483"/>
    <cellStyle name="好_Sheet1 13" xfId="264"/>
    <cellStyle name="好_Sheet1 14" xfId="266"/>
    <cellStyle name="好_Sheet1 15" xfId="268"/>
    <cellStyle name="好_Sheet1 2" xfId="484"/>
    <cellStyle name="好_Sheet1 3" xfId="485"/>
    <cellStyle name="好_Sheet1 4" xfId="6"/>
    <cellStyle name="好_Sheet1 5" xfId="68"/>
    <cellStyle name="好_Sheet1 6" xfId="440"/>
    <cellStyle name="好_Sheet1 7" xfId="322"/>
    <cellStyle name="好_Sheet1 8" xfId="326"/>
    <cellStyle name="好_Sheet1 9" xfId="449"/>
    <cellStyle name="汇总 2" xfId="486"/>
    <cellStyle name="汇总 2 10" xfId="232"/>
    <cellStyle name="汇总 2 11" xfId="235"/>
    <cellStyle name="汇总 2 12" xfId="237"/>
    <cellStyle name="汇总 2 2" xfId="337"/>
    <cellStyle name="汇总 2 3" xfId="209"/>
    <cellStyle name="汇总 2 4" xfId="214"/>
    <cellStyle name="汇总 2 5" xfId="217"/>
    <cellStyle name="汇总 2 6" xfId="220"/>
    <cellStyle name="汇总 2 7" xfId="222"/>
    <cellStyle name="汇总 2 8" xfId="88"/>
    <cellStyle name="汇总 2 9" xfId="91"/>
    <cellStyle name="计算 2" xfId="7"/>
    <cellStyle name="计算 2 10" xfId="22"/>
    <cellStyle name="计算 2 11" xfId="282"/>
    <cellStyle name="计算 2 12" xfId="285"/>
    <cellStyle name="计算 2 2" xfId="196"/>
    <cellStyle name="计算 2 3" xfId="487"/>
    <cellStyle name="计算 2 4" xfId="488"/>
    <cellStyle name="计算 2 5" xfId="491"/>
    <cellStyle name="计算 2 6" xfId="493"/>
    <cellStyle name="计算 2 7" xfId="456"/>
    <cellStyle name="计算 2 8" xfId="27"/>
    <cellStyle name="计算 2 9" xfId="16"/>
    <cellStyle name="检查单元格 2" xfId="210"/>
    <cellStyle name="检查单元格 2 10" xfId="494"/>
    <cellStyle name="检查单元格 2 11" xfId="495"/>
    <cellStyle name="检查单元格 2 2" xfId="496"/>
    <cellStyle name="检查单元格 2 3" xfId="497"/>
    <cellStyle name="检查单元格 2 4" xfId="498"/>
    <cellStyle name="检查单元格 2 5" xfId="499"/>
    <cellStyle name="检查单元格 2 6" xfId="500"/>
    <cellStyle name="检查单元格 2 7" xfId="501"/>
    <cellStyle name="检查单元格 2 8" xfId="502"/>
    <cellStyle name="检查单元格 2 9" xfId="503"/>
    <cellStyle name="解释性文本 2" xfId="135"/>
    <cellStyle name="解释性文本 2 10" xfId="37"/>
    <cellStyle name="解释性文本 2 11" xfId="314"/>
    <cellStyle name="解释性文本 2 2" xfId="17"/>
    <cellStyle name="解释性文本 2 3" xfId="406"/>
    <cellStyle name="解释性文本 2 4" xfId="354"/>
    <cellStyle name="解释性文本 2 5" xfId="356"/>
    <cellStyle name="解释性文本 2 6" xfId="504"/>
    <cellStyle name="解释性文本 2 7" xfId="505"/>
    <cellStyle name="解释性文本 2 8" xfId="506"/>
    <cellStyle name="解释性文本 2 9" xfId="169"/>
    <cellStyle name="警告文本 2" xfId="507"/>
    <cellStyle name="警告文本 2 10" xfId="489"/>
    <cellStyle name="警告文本 2 11" xfId="492"/>
    <cellStyle name="警告文本 2 2" xfId="508"/>
    <cellStyle name="警告文本 2 3" xfId="308"/>
    <cellStyle name="警告文本 2 4" xfId="310"/>
    <cellStyle name="警告文本 2 5" xfId="509"/>
    <cellStyle name="警告文本 2 6" xfId="510"/>
    <cellStyle name="警告文本 2 7" xfId="12"/>
    <cellStyle name="警告文本 2 8" xfId="512"/>
    <cellStyle name="警告文本 2 9" xfId="513"/>
    <cellStyle name="链接单元格 2" xfId="152"/>
    <cellStyle name="链接单元格 2 10" xfId="514"/>
    <cellStyle name="链接单元格 2 11" xfId="515"/>
    <cellStyle name="链接单元格 2 2" xfId="516"/>
    <cellStyle name="链接单元格 2 3" xfId="517"/>
    <cellStyle name="链接单元格 2 4" xfId="518"/>
    <cellStyle name="链接单元格 2 5" xfId="519"/>
    <cellStyle name="链接单元格 2 6" xfId="520"/>
    <cellStyle name="链接单元格 2 7" xfId="521"/>
    <cellStyle name="链接单元格 2 8" xfId="522"/>
    <cellStyle name="链接单元格 2 9" xfId="524"/>
    <cellStyle name="霓付 [0]_97MBO" xfId="401"/>
    <cellStyle name="霓付_97MBO" xfId="527"/>
    <cellStyle name="烹拳 [0]_97MBO" xfId="269"/>
    <cellStyle name="烹拳_97MBO" xfId="528"/>
    <cellStyle name="普通_ 白土" xfId="490"/>
    <cellStyle name="千分位[0]_ 白土" xfId="464"/>
    <cellStyle name="千分位_ 白土" xfId="73"/>
    <cellStyle name="千位[0]_laroux" xfId="523"/>
    <cellStyle name="千位_laroux" xfId="189"/>
    <cellStyle name="钎霖_laroux" xfId="323"/>
    <cellStyle name="强调文字颜色 1 2" xfId="529"/>
    <cellStyle name="强调文字颜色 1 2 10" xfId="530"/>
    <cellStyle name="强调文字颜色 1 2 11" xfId="531"/>
    <cellStyle name="强调文字颜色 1 2 2" xfId="532"/>
    <cellStyle name="强调文字颜色 1 2 3" xfId="23"/>
    <cellStyle name="强调文字颜色 1 2 4" xfId="533"/>
    <cellStyle name="强调文字颜色 1 2 5" xfId="534"/>
    <cellStyle name="强调文字颜色 1 2 6" xfId="535"/>
    <cellStyle name="强调文字颜色 1 2 7" xfId="536"/>
    <cellStyle name="强调文字颜色 1 2 8" xfId="537"/>
    <cellStyle name="强调文字颜色 1 2 9" xfId="538"/>
    <cellStyle name="强调文字颜色 2 2" xfId="511"/>
    <cellStyle name="强调文字颜色 2 2 10" xfId="426"/>
    <cellStyle name="强调文字颜色 2 2 11" xfId="428"/>
    <cellStyle name="强调文字颜色 2 2 2" xfId="539"/>
    <cellStyle name="强调文字颜色 2 2 3" xfId="540"/>
    <cellStyle name="强调文字颜色 2 2 4" xfId="541"/>
    <cellStyle name="强调文字颜色 2 2 5" xfId="542"/>
    <cellStyle name="强调文字颜色 2 2 6" xfId="543"/>
    <cellStyle name="强调文字颜色 2 2 7" xfId="544"/>
    <cellStyle name="强调文字颜色 2 2 8" xfId="545"/>
    <cellStyle name="强调文字颜色 2 2 9" xfId="546"/>
    <cellStyle name="强调文字颜色 3 2" xfId="474"/>
    <cellStyle name="强调文字颜色 3 2 10" xfId="547"/>
    <cellStyle name="强调文字颜色 3 2 11" xfId="548"/>
    <cellStyle name="强调文字颜色 3 2 2" xfId="526"/>
    <cellStyle name="强调文字颜色 3 2 3" xfId="258"/>
    <cellStyle name="强调文字颜色 3 2 4" xfId="39"/>
    <cellStyle name="强调文字颜色 3 2 5" xfId="550"/>
    <cellStyle name="强调文字颜色 3 2 6" xfId="552"/>
    <cellStyle name="强调文字颜色 3 2 7" xfId="554"/>
    <cellStyle name="强调文字颜色 3 2 8" xfId="556"/>
    <cellStyle name="强调文字颜色 3 2 9" xfId="557"/>
    <cellStyle name="强调文字颜色 4 2" xfId="558"/>
    <cellStyle name="强调文字颜色 4 2 10" xfId="559"/>
    <cellStyle name="强调文字颜色 4 2 11" xfId="560"/>
    <cellStyle name="强调文字颜色 4 2 2" xfId="561"/>
    <cellStyle name="强调文字颜色 4 2 3" xfId="562"/>
    <cellStyle name="强调文字颜色 4 2 4" xfId="563"/>
    <cellStyle name="强调文字颜色 4 2 5" xfId="564"/>
    <cellStyle name="强调文字颜色 4 2 6" xfId="565"/>
    <cellStyle name="强调文字颜色 4 2 7" xfId="336"/>
    <cellStyle name="强调文字颜色 4 2 8" xfId="208"/>
    <cellStyle name="强调文字颜色 4 2 9" xfId="213"/>
    <cellStyle name="强调文字颜色 5 2" xfId="123"/>
    <cellStyle name="强调文字颜色 5 2 10" xfId="566"/>
    <cellStyle name="强调文字颜色 5 2 11" xfId="567"/>
    <cellStyle name="强调文字颜色 5 2 2" xfId="568"/>
    <cellStyle name="强调文字颜色 5 2 3" xfId="569"/>
    <cellStyle name="强调文字颜色 5 2 4" xfId="570"/>
    <cellStyle name="强调文字颜色 5 2 5" xfId="571"/>
    <cellStyle name="强调文字颜色 5 2 6" xfId="572"/>
    <cellStyle name="强调文字颜色 5 2 7" xfId="306"/>
    <cellStyle name="强调文字颜色 5 2 8" xfId="573"/>
    <cellStyle name="强调文字颜色 5 2 9" xfId="574"/>
    <cellStyle name="强调文字颜色 6 2" xfId="575"/>
    <cellStyle name="强调文字颜色 6 2 10" xfId="476"/>
    <cellStyle name="强调文字颜色 6 2 11" xfId="18"/>
    <cellStyle name="强调文字颜色 6 2 2" xfId="576"/>
    <cellStyle name="强调文字颜色 6 2 3" xfId="577"/>
    <cellStyle name="强调文字颜色 6 2 4" xfId="578"/>
    <cellStyle name="强调文字颜色 6 2 5" xfId="579"/>
    <cellStyle name="强调文字颜色 6 2 6" xfId="580"/>
    <cellStyle name="强调文字颜色 6 2 7" xfId="581"/>
    <cellStyle name="强调文字颜色 6 2 8" xfId="243"/>
    <cellStyle name="强调文字颜色 6 2 9" xfId="247"/>
    <cellStyle name="适中 2" xfId="52"/>
    <cellStyle name="适中 2 10" xfId="421"/>
    <cellStyle name="适中 2 11" xfId="423"/>
    <cellStyle name="适中 2 2" xfId="582"/>
    <cellStyle name="适中 2 3" xfId="525"/>
    <cellStyle name="适中 2 4" xfId="257"/>
    <cellStyle name="适中 2 5" xfId="38"/>
    <cellStyle name="适中 2 6" xfId="549"/>
    <cellStyle name="适中 2 7" xfId="551"/>
    <cellStyle name="适中 2 8" xfId="553"/>
    <cellStyle name="适中 2 9" xfId="555"/>
    <cellStyle name="输出 2" xfId="583"/>
    <cellStyle name="输出 2 10" xfId="280"/>
    <cellStyle name="输出 2 11" xfId="283"/>
    <cellStyle name="输出 2 2" xfId="64"/>
    <cellStyle name="输出 2 3" xfId="98"/>
    <cellStyle name="输出 2 4" xfId="100"/>
    <cellStyle name="输出 2 5" xfId="183"/>
    <cellStyle name="输出 2 6" xfId="185"/>
    <cellStyle name="输出 2 7" xfId="584"/>
    <cellStyle name="输出 2 8" xfId="585"/>
    <cellStyle name="输出 2 9" xfId="586"/>
    <cellStyle name="输入 2" xfId="452"/>
    <cellStyle name="输入 2 10" xfId="587"/>
    <cellStyle name="输入 2 11" xfId="588"/>
    <cellStyle name="输入 2 12" xfId="589"/>
    <cellStyle name="输入 2 2" xfId="590"/>
    <cellStyle name="输入 2 3" xfId="591"/>
    <cellStyle name="输入 2 4" xfId="592"/>
    <cellStyle name="输入 2 5" xfId="593"/>
    <cellStyle name="输入 2 6" xfId="594"/>
    <cellStyle name="输入 2 7" xfId="388"/>
    <cellStyle name="输入 2 8" xfId="392"/>
    <cellStyle name="输入 2 9" xfId="595"/>
    <cellStyle name="样式 1" xfId="596"/>
    <cellStyle name="注释 2" xfId="597"/>
    <cellStyle name="注释 2 10" xfId="446"/>
    <cellStyle name="注释 2 11" xfId="598"/>
    <cellStyle name="注释 2 12" xfId="599"/>
    <cellStyle name="注释 2 13" xfId="600"/>
    <cellStyle name="注释 2 2" xfId="469"/>
    <cellStyle name="注释 2 3" xfId="33"/>
    <cellStyle name="注释 2 4" xfId="471"/>
    <cellStyle name="注释 2 5" xfId="601"/>
    <cellStyle name="注释 2 6" xfId="602"/>
    <cellStyle name="注释 2 7" xfId="603"/>
    <cellStyle name="注释 2 8" xfId="604"/>
    <cellStyle name="注释 2 9" xfId="605"/>
    <cellStyle name="콤마 [0]_BOILER-CO1" xfId="255"/>
    <cellStyle name="콤마_BOILER-CO1" xfId="133"/>
    <cellStyle name="통화 [0]_BOILER-CO1" xfId="606"/>
    <cellStyle name="통화_BOILER-CO1" xfId="607"/>
    <cellStyle name="표준_0N-HANDLING " xfId="6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0"/>
  <sheetViews>
    <sheetView tabSelected="1" zoomScale="79" zoomScaleNormal="79" workbookViewId="0">
      <pane xSplit="3" ySplit="10" topLeftCell="D11" activePane="bottomRight" state="frozen"/>
      <selection pane="topRight"/>
      <selection pane="bottomLeft"/>
      <selection pane="bottomRight" activeCell="Z24" sqref="Z24"/>
    </sheetView>
  </sheetViews>
  <sheetFormatPr defaultColWidth="8.796875" defaultRowHeight="13.8"/>
  <cols>
    <col min="1" max="1" width="19.3984375" customWidth="1"/>
    <col min="2" max="2" width="4.796875" style="3" customWidth="1"/>
    <col min="3" max="3" width="9.296875" style="4" customWidth="1"/>
    <col min="4" max="4" width="9.3984375" style="4" customWidth="1"/>
    <col min="5" max="8" width="6.59765625" style="4" customWidth="1"/>
    <col min="9" max="9" width="5.69921875" style="4" customWidth="1"/>
    <col min="10" max="10" width="6" style="4" customWidth="1"/>
    <col min="11" max="11" width="6.59765625" style="4" customWidth="1"/>
    <col min="12" max="12" width="5.296875" style="4" customWidth="1"/>
    <col min="13" max="19" width="6.59765625" style="4" customWidth="1"/>
    <col min="20" max="20" width="7.09765625" style="4" customWidth="1"/>
    <col min="21" max="21" width="5.59765625" style="4" customWidth="1"/>
    <col min="22" max="22" width="6.59765625" customWidth="1"/>
  </cols>
  <sheetData>
    <row r="1" spans="1:22" ht="19.8" customHeight="1">
      <c r="A1" s="5" t="s">
        <v>0</v>
      </c>
    </row>
    <row r="2" spans="1:22" ht="22.95" customHeight="1">
      <c r="A2" s="33" t="s">
        <v>1</v>
      </c>
      <c r="B2" s="34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</row>
    <row r="3" spans="1:22" s="1" customFormat="1" hidden="1">
      <c r="A3" s="6" t="s">
        <v>2</v>
      </c>
      <c r="B3" s="35"/>
      <c r="C3" s="3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2" s="2" customFormat="1" ht="21" customHeight="1">
      <c r="A4" s="38" t="s">
        <v>3</v>
      </c>
      <c r="B4" s="42" t="s">
        <v>4</v>
      </c>
      <c r="C4" s="37" t="s">
        <v>5</v>
      </c>
      <c r="D4" s="38" t="s">
        <v>6</v>
      </c>
      <c r="E4" s="37" t="s">
        <v>7</v>
      </c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</row>
    <row r="5" spans="1:22" s="2" customFormat="1" ht="19.8" customHeight="1">
      <c r="A5" s="37"/>
      <c r="B5" s="43"/>
      <c r="C5" s="37"/>
      <c r="D5" s="37"/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  <c r="O5" s="8" t="s">
        <v>18</v>
      </c>
      <c r="P5" s="8" t="s">
        <v>19</v>
      </c>
      <c r="Q5" s="8" t="s">
        <v>20</v>
      </c>
      <c r="R5" s="25" t="s">
        <v>21</v>
      </c>
      <c r="S5" s="25" t="s">
        <v>22</v>
      </c>
      <c r="T5" s="25" t="s">
        <v>23</v>
      </c>
      <c r="U5" s="8" t="s">
        <v>24</v>
      </c>
      <c r="V5" s="26" t="s">
        <v>25</v>
      </c>
    </row>
    <row r="6" spans="1:22" s="2" customFormat="1" ht="22.2" customHeight="1">
      <c r="A6" s="39" t="s">
        <v>26</v>
      </c>
      <c r="B6" s="10" t="s">
        <v>27</v>
      </c>
      <c r="C6" s="9" t="s">
        <v>28</v>
      </c>
      <c r="D6" s="9">
        <f t="shared" ref="D6:D15" si="0">SUM(E6:V6)</f>
        <v>3</v>
      </c>
      <c r="E6" s="8"/>
      <c r="F6" s="8"/>
      <c r="G6" s="8"/>
      <c r="H6" s="8"/>
      <c r="I6" s="8">
        <v>1</v>
      </c>
      <c r="J6" s="8">
        <v>1</v>
      </c>
      <c r="K6" s="8">
        <v>1</v>
      </c>
      <c r="L6" s="8"/>
      <c r="M6" s="8"/>
      <c r="N6" s="8"/>
      <c r="O6" s="8"/>
      <c r="P6" s="8"/>
      <c r="Q6" s="8"/>
      <c r="R6" s="8"/>
      <c r="S6" s="8"/>
      <c r="T6" s="8"/>
      <c r="U6" s="8"/>
      <c r="V6" s="27"/>
    </row>
    <row r="7" spans="1:22" s="2" customFormat="1" ht="20.399999999999999" customHeight="1">
      <c r="A7" s="40"/>
      <c r="B7" s="10" t="s">
        <v>29</v>
      </c>
      <c r="C7" s="9" t="s">
        <v>30</v>
      </c>
      <c r="D7" s="9">
        <f t="shared" si="0"/>
        <v>15</v>
      </c>
      <c r="E7" s="8">
        <v>4</v>
      </c>
      <c r="F7" s="8">
        <v>2</v>
      </c>
      <c r="G7" s="8"/>
      <c r="H7" s="8">
        <v>5</v>
      </c>
      <c r="I7" s="8"/>
      <c r="J7" s="8"/>
      <c r="K7" s="8">
        <v>1</v>
      </c>
      <c r="L7" s="8"/>
      <c r="M7" s="8"/>
      <c r="N7" s="8"/>
      <c r="O7" s="8">
        <v>2</v>
      </c>
      <c r="P7" s="8"/>
      <c r="Q7" s="8"/>
      <c r="R7" s="8">
        <v>1</v>
      </c>
      <c r="S7" s="8"/>
      <c r="T7" s="8"/>
      <c r="U7" s="8"/>
      <c r="V7" s="27"/>
    </row>
    <row r="8" spans="1:22" s="2" customFormat="1" ht="20.399999999999999" customHeight="1">
      <c r="A8" s="11" t="s">
        <v>31</v>
      </c>
      <c r="B8" s="10" t="s">
        <v>32</v>
      </c>
      <c r="C8" s="9" t="s">
        <v>30</v>
      </c>
      <c r="D8" s="9">
        <f t="shared" si="0"/>
        <v>15</v>
      </c>
      <c r="E8" s="8">
        <v>3</v>
      </c>
      <c r="F8" s="8">
        <v>2</v>
      </c>
      <c r="G8" s="8">
        <v>4</v>
      </c>
      <c r="H8" s="8"/>
      <c r="I8" s="8"/>
      <c r="J8" s="8"/>
      <c r="K8" s="8">
        <v>2</v>
      </c>
      <c r="L8" s="8">
        <v>1</v>
      </c>
      <c r="M8" s="8"/>
      <c r="N8" s="8"/>
      <c r="O8" s="8">
        <v>1</v>
      </c>
      <c r="P8" s="8">
        <v>1</v>
      </c>
      <c r="Q8" s="8"/>
      <c r="R8" s="8">
        <v>1</v>
      </c>
      <c r="S8" s="8"/>
      <c r="T8" s="8"/>
      <c r="U8" s="8"/>
      <c r="V8" s="27"/>
    </row>
    <row r="9" spans="1:22" s="2" customFormat="1" ht="20.399999999999999" customHeight="1">
      <c r="A9" s="11" t="s">
        <v>33</v>
      </c>
      <c r="B9" s="10" t="s">
        <v>32</v>
      </c>
      <c r="C9" s="9" t="s">
        <v>30</v>
      </c>
      <c r="D9" s="9">
        <f t="shared" si="0"/>
        <v>21</v>
      </c>
      <c r="E9" s="8">
        <v>5</v>
      </c>
      <c r="F9" s="8">
        <v>2</v>
      </c>
      <c r="G9" s="8">
        <v>4</v>
      </c>
      <c r="H9" s="8">
        <v>3</v>
      </c>
      <c r="I9" s="8">
        <v>1</v>
      </c>
      <c r="J9" s="8">
        <v>1</v>
      </c>
      <c r="K9" s="8">
        <v>1</v>
      </c>
      <c r="L9" s="8"/>
      <c r="M9" s="8">
        <v>1</v>
      </c>
      <c r="N9" s="8">
        <v>1</v>
      </c>
      <c r="O9" s="8">
        <v>2</v>
      </c>
      <c r="P9" s="8"/>
      <c r="Q9" s="8"/>
      <c r="R9" s="8"/>
      <c r="S9" s="8"/>
      <c r="T9" s="8"/>
      <c r="U9" s="8"/>
      <c r="V9" s="27"/>
    </row>
    <row r="10" spans="1:22" s="2" customFormat="1" ht="24" customHeight="1">
      <c r="A10" s="12" t="s">
        <v>34</v>
      </c>
      <c r="B10" s="13" t="s">
        <v>32</v>
      </c>
      <c r="C10" s="9" t="s">
        <v>35</v>
      </c>
      <c r="D10" s="9">
        <f t="shared" si="0"/>
        <v>21</v>
      </c>
      <c r="E10" s="9">
        <v>9</v>
      </c>
      <c r="F10" s="9">
        <v>6</v>
      </c>
      <c r="G10" s="9">
        <v>1</v>
      </c>
      <c r="H10" s="9"/>
      <c r="I10" s="9"/>
      <c r="J10" s="9"/>
      <c r="K10" s="9"/>
      <c r="L10" s="9"/>
      <c r="M10" s="9"/>
      <c r="N10" s="9"/>
      <c r="O10" s="9">
        <v>2</v>
      </c>
      <c r="P10" s="9"/>
      <c r="Q10" s="9">
        <v>1</v>
      </c>
      <c r="R10" s="9"/>
      <c r="S10" s="9"/>
      <c r="T10" s="9">
        <v>1</v>
      </c>
      <c r="U10" s="9">
        <v>1</v>
      </c>
      <c r="V10" s="27"/>
    </row>
    <row r="11" spans="1:22" s="2" customFormat="1" ht="24" customHeight="1">
      <c r="A11" s="12" t="s">
        <v>36</v>
      </c>
      <c r="B11" s="13" t="s">
        <v>32</v>
      </c>
      <c r="C11" s="9" t="s">
        <v>35</v>
      </c>
      <c r="D11" s="9">
        <f t="shared" si="0"/>
        <v>7</v>
      </c>
      <c r="E11" s="9">
        <v>3</v>
      </c>
      <c r="F11" s="9"/>
      <c r="G11" s="9">
        <v>1</v>
      </c>
      <c r="H11" s="9"/>
      <c r="I11" s="9"/>
      <c r="J11" s="9"/>
      <c r="K11" s="9"/>
      <c r="L11" s="9"/>
      <c r="M11" s="9">
        <v>1</v>
      </c>
      <c r="N11" s="9"/>
      <c r="O11" s="9">
        <v>2</v>
      </c>
      <c r="P11" s="9"/>
      <c r="Q11" s="9"/>
      <c r="R11" s="9"/>
      <c r="S11" s="9"/>
      <c r="T11" s="9"/>
      <c r="U11" s="9"/>
      <c r="V11" s="27"/>
    </row>
    <row r="12" spans="1:22" s="2" customFormat="1" ht="24" customHeight="1">
      <c r="A12" s="12" t="s">
        <v>37</v>
      </c>
      <c r="B12" s="13" t="s">
        <v>32</v>
      </c>
      <c r="C12" s="9" t="s">
        <v>35</v>
      </c>
      <c r="D12" s="9">
        <f t="shared" si="0"/>
        <v>11</v>
      </c>
      <c r="E12" s="14">
        <v>6</v>
      </c>
      <c r="F12" s="14">
        <v>4</v>
      </c>
      <c r="G12" s="14"/>
      <c r="H12" s="14"/>
      <c r="I12" s="14"/>
      <c r="J12" s="14"/>
      <c r="K12" s="14"/>
      <c r="L12" s="14"/>
      <c r="M12" s="9"/>
      <c r="N12" s="9"/>
      <c r="O12" s="9"/>
      <c r="P12" s="9"/>
      <c r="Q12" s="9"/>
      <c r="R12" s="9">
        <v>1</v>
      </c>
      <c r="S12" s="9"/>
      <c r="T12" s="9"/>
      <c r="U12" s="9"/>
      <c r="V12" s="27"/>
    </row>
    <row r="13" spans="1:22" s="2" customFormat="1" ht="24" customHeight="1">
      <c r="A13" s="15" t="s">
        <v>38</v>
      </c>
      <c r="B13" s="13" t="s">
        <v>32</v>
      </c>
      <c r="C13" s="9" t="s">
        <v>35</v>
      </c>
      <c r="D13" s="9">
        <f t="shared" si="0"/>
        <v>12</v>
      </c>
      <c r="E13" s="9">
        <v>1</v>
      </c>
      <c r="F13" s="9"/>
      <c r="G13" s="9"/>
      <c r="H13" s="9"/>
      <c r="I13" s="9"/>
      <c r="J13" s="9"/>
      <c r="K13" s="9"/>
      <c r="L13" s="9"/>
      <c r="M13" s="9">
        <v>4</v>
      </c>
      <c r="N13" s="9"/>
      <c r="O13" s="9">
        <v>5</v>
      </c>
      <c r="P13" s="9"/>
      <c r="Q13" s="9"/>
      <c r="R13" s="9"/>
      <c r="S13" s="9"/>
      <c r="T13" s="9"/>
      <c r="U13" s="8">
        <v>2</v>
      </c>
      <c r="V13" s="27"/>
    </row>
    <row r="14" spans="1:22" s="2" customFormat="1" ht="24" customHeight="1">
      <c r="A14" s="15" t="s">
        <v>39</v>
      </c>
      <c r="B14" s="13" t="s">
        <v>32</v>
      </c>
      <c r="C14" s="9" t="s">
        <v>35</v>
      </c>
      <c r="D14" s="9">
        <f t="shared" si="0"/>
        <v>6</v>
      </c>
      <c r="E14" s="9"/>
      <c r="F14" s="9">
        <v>2</v>
      </c>
      <c r="G14" s="9">
        <v>1</v>
      </c>
      <c r="H14" s="9"/>
      <c r="I14" s="9"/>
      <c r="J14" s="9"/>
      <c r="K14" s="9"/>
      <c r="L14" s="9"/>
      <c r="M14" s="9">
        <v>1</v>
      </c>
      <c r="N14" s="9"/>
      <c r="O14" s="9">
        <v>2</v>
      </c>
      <c r="P14" s="9"/>
      <c r="Q14" s="9"/>
      <c r="R14" s="9"/>
      <c r="S14" s="9"/>
      <c r="T14" s="9"/>
      <c r="U14" s="8"/>
      <c r="V14" s="27"/>
    </row>
    <row r="15" spans="1:22" s="2" customFormat="1" ht="24" customHeight="1">
      <c r="A15" s="15" t="s">
        <v>40</v>
      </c>
      <c r="B15" s="13" t="s">
        <v>32</v>
      </c>
      <c r="C15" s="9" t="s">
        <v>41</v>
      </c>
      <c r="D15" s="9">
        <f t="shared" si="0"/>
        <v>3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>
        <v>1</v>
      </c>
      <c r="S15" s="9">
        <v>2</v>
      </c>
      <c r="T15" s="9"/>
      <c r="U15" s="8"/>
      <c r="V15" s="27"/>
    </row>
    <row r="16" spans="1:22" s="2" customFormat="1" ht="24" customHeight="1">
      <c r="A16" s="16" t="s">
        <v>42</v>
      </c>
      <c r="B16" s="13" t="s">
        <v>32</v>
      </c>
      <c r="C16" s="9" t="s">
        <v>43</v>
      </c>
      <c r="D16" s="9">
        <f t="shared" ref="D16:D24" si="1">SUM(E16:V16)</f>
        <v>21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28"/>
      <c r="V16" s="29">
        <v>21</v>
      </c>
    </row>
    <row r="17" spans="1:22" ht="24" customHeight="1">
      <c r="A17" s="18" t="s">
        <v>44</v>
      </c>
      <c r="B17" s="13" t="s">
        <v>32</v>
      </c>
      <c r="C17" s="9" t="s">
        <v>43</v>
      </c>
      <c r="D17" s="9">
        <f t="shared" si="1"/>
        <v>6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>
        <v>1</v>
      </c>
      <c r="S17" s="19"/>
      <c r="T17" s="19"/>
      <c r="U17" s="30"/>
      <c r="V17" s="31">
        <v>5</v>
      </c>
    </row>
    <row r="18" spans="1:22" ht="19.95" customHeight="1">
      <c r="A18" s="18" t="s">
        <v>45</v>
      </c>
      <c r="B18" s="13" t="s">
        <v>32</v>
      </c>
      <c r="C18" s="9" t="s">
        <v>43</v>
      </c>
      <c r="D18" s="9">
        <f t="shared" si="1"/>
        <v>5</v>
      </c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30"/>
      <c r="V18" s="31">
        <v>5</v>
      </c>
    </row>
    <row r="19" spans="1:22" s="2" customFormat="1" ht="19.05" customHeight="1">
      <c r="A19" s="18" t="s">
        <v>46</v>
      </c>
      <c r="B19" s="13" t="s">
        <v>47</v>
      </c>
      <c r="C19" s="9" t="s">
        <v>43</v>
      </c>
      <c r="D19" s="9">
        <f t="shared" si="1"/>
        <v>2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32"/>
      <c r="R19" s="32"/>
      <c r="S19" s="32"/>
      <c r="T19" s="32"/>
      <c r="U19" s="32"/>
      <c r="V19" s="27">
        <v>2</v>
      </c>
    </row>
    <row r="20" spans="1:22" s="2" customFormat="1" ht="24" customHeight="1">
      <c r="A20" s="20" t="s">
        <v>48</v>
      </c>
      <c r="B20" s="13" t="s">
        <v>32</v>
      </c>
      <c r="C20" s="9" t="s">
        <v>43</v>
      </c>
      <c r="D20" s="9">
        <f t="shared" si="1"/>
        <v>7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32"/>
      <c r="R20" s="32"/>
      <c r="S20" s="32"/>
      <c r="T20" s="32"/>
      <c r="U20" s="32"/>
      <c r="V20" s="27">
        <v>7</v>
      </c>
    </row>
    <row r="21" spans="1:22" s="2" customFormat="1" ht="24" customHeight="1">
      <c r="A21" s="18" t="s">
        <v>49</v>
      </c>
      <c r="B21" s="13" t="s">
        <v>32</v>
      </c>
      <c r="C21" s="9" t="s">
        <v>43</v>
      </c>
      <c r="D21" s="9">
        <f t="shared" si="1"/>
        <v>2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32">
        <v>1</v>
      </c>
      <c r="R21" s="32">
        <v>1</v>
      </c>
      <c r="S21" s="32"/>
      <c r="T21" s="32"/>
      <c r="U21" s="32"/>
      <c r="V21" s="27"/>
    </row>
    <row r="22" spans="1:22" s="2" customFormat="1" ht="24" customHeight="1">
      <c r="A22" s="20" t="s">
        <v>50</v>
      </c>
      <c r="B22" s="13" t="s">
        <v>32</v>
      </c>
      <c r="C22" s="9" t="s">
        <v>43</v>
      </c>
      <c r="D22" s="9">
        <f t="shared" si="1"/>
        <v>4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32">
        <v>1</v>
      </c>
      <c r="R22" s="32">
        <v>1</v>
      </c>
      <c r="S22" s="32"/>
      <c r="T22" s="32"/>
      <c r="U22" s="32"/>
      <c r="V22" s="27">
        <v>2</v>
      </c>
    </row>
    <row r="23" spans="1:22" s="2" customFormat="1" ht="24" customHeight="1">
      <c r="A23" s="20" t="s">
        <v>51</v>
      </c>
      <c r="B23" s="13" t="s">
        <v>47</v>
      </c>
      <c r="C23" s="9" t="s">
        <v>43</v>
      </c>
      <c r="D23" s="9">
        <f t="shared" si="1"/>
        <v>4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32">
        <v>1</v>
      </c>
      <c r="R23" s="32">
        <v>1</v>
      </c>
      <c r="S23" s="32"/>
      <c r="T23" s="32"/>
      <c r="U23" s="32"/>
      <c r="V23" s="27">
        <v>2</v>
      </c>
    </row>
    <row r="24" spans="1:22" ht="24" customHeight="1">
      <c r="A24" s="20" t="s">
        <v>52</v>
      </c>
      <c r="B24" s="13" t="s">
        <v>32</v>
      </c>
      <c r="C24" s="9" t="s">
        <v>43</v>
      </c>
      <c r="D24" s="9">
        <f t="shared" si="1"/>
        <v>5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>
        <v>1</v>
      </c>
      <c r="R24" s="19">
        <v>1</v>
      </c>
      <c r="S24" s="19"/>
      <c r="T24" s="19"/>
      <c r="U24" s="32"/>
      <c r="V24" s="31">
        <v>3</v>
      </c>
    </row>
    <row r="25" spans="1:22" ht="18" customHeight="1">
      <c r="A25" s="39" t="s">
        <v>53</v>
      </c>
      <c r="B25" s="13"/>
      <c r="C25" s="9" t="s">
        <v>28</v>
      </c>
      <c r="D25" s="21">
        <f t="shared" ref="D25:J25" si="2">D6</f>
        <v>3</v>
      </c>
      <c r="E25" s="21">
        <f t="shared" si="2"/>
        <v>0</v>
      </c>
      <c r="F25" s="21">
        <f t="shared" si="2"/>
        <v>0</v>
      </c>
      <c r="G25" s="21">
        <f t="shared" si="2"/>
        <v>0</v>
      </c>
      <c r="H25" s="21">
        <f t="shared" si="2"/>
        <v>0</v>
      </c>
      <c r="I25" s="21">
        <f t="shared" si="2"/>
        <v>1</v>
      </c>
      <c r="J25" s="21">
        <f t="shared" si="2"/>
        <v>1</v>
      </c>
      <c r="K25" s="21">
        <f t="shared" ref="K25:R25" si="3">K6</f>
        <v>1</v>
      </c>
      <c r="L25" s="21">
        <f t="shared" si="3"/>
        <v>0</v>
      </c>
      <c r="M25" s="21">
        <f t="shared" si="3"/>
        <v>0</v>
      </c>
      <c r="N25" s="21">
        <f t="shared" si="3"/>
        <v>0</v>
      </c>
      <c r="O25" s="21">
        <f t="shared" si="3"/>
        <v>0</v>
      </c>
      <c r="P25" s="21">
        <f t="shared" si="3"/>
        <v>0</v>
      </c>
      <c r="Q25" s="21">
        <f t="shared" si="3"/>
        <v>0</v>
      </c>
      <c r="R25" s="21">
        <f t="shared" si="3"/>
        <v>0</v>
      </c>
      <c r="S25" s="21">
        <v>0</v>
      </c>
      <c r="T25" s="21">
        <f>T6</f>
        <v>0</v>
      </c>
      <c r="U25" s="21">
        <f>U6</f>
        <v>0</v>
      </c>
      <c r="V25" s="21">
        <f>V6</f>
        <v>0</v>
      </c>
    </row>
    <row r="26" spans="1:22" ht="19.05" customHeight="1">
      <c r="A26" s="41"/>
      <c r="B26" s="13"/>
      <c r="C26" s="9" t="s">
        <v>30</v>
      </c>
      <c r="D26" s="21">
        <f t="shared" ref="D26:J26" si="4">D7+D8+D9</f>
        <v>51</v>
      </c>
      <c r="E26" s="21">
        <f t="shared" si="4"/>
        <v>12</v>
      </c>
      <c r="F26" s="21">
        <f t="shared" si="4"/>
        <v>6</v>
      </c>
      <c r="G26" s="21">
        <f t="shared" si="4"/>
        <v>8</v>
      </c>
      <c r="H26" s="21">
        <f t="shared" si="4"/>
        <v>8</v>
      </c>
      <c r="I26" s="21">
        <f t="shared" si="4"/>
        <v>1</v>
      </c>
      <c r="J26" s="21">
        <f t="shared" si="4"/>
        <v>1</v>
      </c>
      <c r="K26" s="21">
        <f t="shared" ref="K26:R26" si="5">K7+K8+K9</f>
        <v>4</v>
      </c>
      <c r="L26" s="21">
        <f t="shared" si="5"/>
        <v>1</v>
      </c>
      <c r="M26" s="21">
        <f t="shared" si="5"/>
        <v>1</v>
      </c>
      <c r="N26" s="21">
        <f t="shared" si="5"/>
        <v>1</v>
      </c>
      <c r="O26" s="21">
        <f t="shared" si="5"/>
        <v>5</v>
      </c>
      <c r="P26" s="21">
        <f t="shared" si="5"/>
        <v>1</v>
      </c>
      <c r="Q26" s="21">
        <f t="shared" si="5"/>
        <v>0</v>
      </c>
      <c r="R26" s="21">
        <f t="shared" si="5"/>
        <v>2</v>
      </c>
      <c r="S26" s="21">
        <v>0</v>
      </c>
      <c r="T26" s="21">
        <f>T7+T8+T9</f>
        <v>0</v>
      </c>
      <c r="U26" s="21">
        <f>U7+U8+U9</f>
        <v>0</v>
      </c>
      <c r="V26" s="21">
        <f>V7+V8+V9</f>
        <v>0</v>
      </c>
    </row>
    <row r="27" spans="1:22" ht="18" customHeight="1">
      <c r="A27" s="41"/>
      <c r="B27" s="13"/>
      <c r="C27" s="9" t="s">
        <v>35</v>
      </c>
      <c r="D27" s="21">
        <f t="shared" ref="D27:J27" si="6">D10+D11+D12+D13+D14</f>
        <v>57</v>
      </c>
      <c r="E27" s="21">
        <f t="shared" si="6"/>
        <v>19</v>
      </c>
      <c r="F27" s="21">
        <f t="shared" si="6"/>
        <v>12</v>
      </c>
      <c r="G27" s="21">
        <f t="shared" si="6"/>
        <v>3</v>
      </c>
      <c r="H27" s="21">
        <f t="shared" si="6"/>
        <v>0</v>
      </c>
      <c r="I27" s="21">
        <f t="shared" si="6"/>
        <v>0</v>
      </c>
      <c r="J27" s="21">
        <f t="shared" si="6"/>
        <v>0</v>
      </c>
      <c r="K27" s="21">
        <f t="shared" ref="K27:R27" si="7">K10+K11+K12+K13+K14</f>
        <v>0</v>
      </c>
      <c r="L27" s="21">
        <f t="shared" si="7"/>
        <v>0</v>
      </c>
      <c r="M27" s="21">
        <f t="shared" si="7"/>
        <v>6</v>
      </c>
      <c r="N27" s="21">
        <f t="shared" si="7"/>
        <v>0</v>
      </c>
      <c r="O27" s="21">
        <f t="shared" si="7"/>
        <v>11</v>
      </c>
      <c r="P27" s="21">
        <f t="shared" si="7"/>
        <v>0</v>
      </c>
      <c r="Q27" s="21">
        <f t="shared" si="7"/>
        <v>1</v>
      </c>
      <c r="R27" s="21">
        <f t="shared" si="7"/>
        <v>1</v>
      </c>
      <c r="S27" s="21">
        <v>0</v>
      </c>
      <c r="T27" s="21">
        <f>T10+T11+T12+T13+T14</f>
        <v>1</v>
      </c>
      <c r="U27" s="21">
        <f>U10+U11+U12+U13+U14</f>
        <v>3</v>
      </c>
      <c r="V27" s="21">
        <f>V10+V11+V12+V13+V14</f>
        <v>0</v>
      </c>
    </row>
    <row r="28" spans="1:22" ht="24" customHeight="1">
      <c r="A28" s="41"/>
      <c r="B28" s="13"/>
      <c r="C28" s="9" t="s">
        <v>43</v>
      </c>
      <c r="D28" s="21">
        <f>D16+D17+D18+D19+D20+D21+D22+D23+D24</f>
        <v>56</v>
      </c>
      <c r="E28" s="21">
        <f t="shared" ref="E28:R28" si="8">E16+E17+E18+E19+E20+E21+E22+E23+E24</f>
        <v>0</v>
      </c>
      <c r="F28" s="21">
        <f t="shared" si="8"/>
        <v>0</v>
      </c>
      <c r="G28" s="21">
        <f t="shared" si="8"/>
        <v>0</v>
      </c>
      <c r="H28" s="21">
        <f t="shared" si="8"/>
        <v>0</v>
      </c>
      <c r="I28" s="21">
        <f t="shared" si="8"/>
        <v>0</v>
      </c>
      <c r="J28" s="21">
        <f t="shared" si="8"/>
        <v>0</v>
      </c>
      <c r="K28" s="21">
        <f t="shared" si="8"/>
        <v>0</v>
      </c>
      <c r="L28" s="21">
        <f t="shared" si="8"/>
        <v>0</v>
      </c>
      <c r="M28" s="21">
        <f t="shared" si="8"/>
        <v>0</v>
      </c>
      <c r="N28" s="21">
        <f t="shared" si="8"/>
        <v>0</v>
      </c>
      <c r="O28" s="21">
        <f t="shared" si="8"/>
        <v>0</v>
      </c>
      <c r="P28" s="21">
        <f t="shared" si="8"/>
        <v>0</v>
      </c>
      <c r="Q28" s="21">
        <f t="shared" si="8"/>
        <v>4</v>
      </c>
      <c r="R28" s="21">
        <f t="shared" si="8"/>
        <v>5</v>
      </c>
      <c r="S28" s="21">
        <v>0</v>
      </c>
      <c r="T28" s="21">
        <f>T16+T17+T18+T19+T20+T21+T22+T23+T24</f>
        <v>0</v>
      </c>
      <c r="U28" s="21">
        <f>U16+U17+U18+U19+U20+U21+U22+U23+U24</f>
        <v>0</v>
      </c>
      <c r="V28" s="21">
        <f>V16+V17+V18+V19+V20+V21+V22+V23+V24</f>
        <v>47</v>
      </c>
    </row>
    <row r="29" spans="1:22" ht="24" customHeight="1">
      <c r="A29" s="40"/>
      <c r="B29" s="13"/>
      <c r="C29" s="9" t="s">
        <v>41</v>
      </c>
      <c r="D29" s="21">
        <f>D15</f>
        <v>3</v>
      </c>
      <c r="E29" s="21">
        <f t="shared" ref="E29:V29" si="9">E15</f>
        <v>0</v>
      </c>
      <c r="F29" s="21">
        <f t="shared" si="9"/>
        <v>0</v>
      </c>
      <c r="G29" s="21">
        <f t="shared" si="9"/>
        <v>0</v>
      </c>
      <c r="H29" s="21">
        <f t="shared" si="9"/>
        <v>0</v>
      </c>
      <c r="I29" s="21">
        <f t="shared" si="9"/>
        <v>0</v>
      </c>
      <c r="J29" s="21">
        <f t="shared" si="9"/>
        <v>0</v>
      </c>
      <c r="K29" s="21">
        <f t="shared" si="9"/>
        <v>0</v>
      </c>
      <c r="L29" s="21">
        <f t="shared" si="9"/>
        <v>0</v>
      </c>
      <c r="M29" s="21">
        <f t="shared" si="9"/>
        <v>0</v>
      </c>
      <c r="N29" s="21">
        <f t="shared" si="9"/>
        <v>0</v>
      </c>
      <c r="O29" s="21">
        <f t="shared" si="9"/>
        <v>0</v>
      </c>
      <c r="P29" s="21">
        <f t="shared" si="9"/>
        <v>0</v>
      </c>
      <c r="Q29" s="21">
        <f t="shared" si="9"/>
        <v>0</v>
      </c>
      <c r="R29" s="21">
        <f t="shared" si="9"/>
        <v>1</v>
      </c>
      <c r="S29" s="21">
        <f t="shared" si="9"/>
        <v>2</v>
      </c>
      <c r="T29" s="21">
        <f t="shared" si="9"/>
        <v>0</v>
      </c>
      <c r="U29" s="21">
        <f t="shared" si="9"/>
        <v>0</v>
      </c>
      <c r="V29" s="21">
        <f t="shared" si="9"/>
        <v>0</v>
      </c>
    </row>
    <row r="30" spans="1:22" ht="22.95" customHeight="1">
      <c r="A30" s="22" t="s">
        <v>54</v>
      </c>
      <c r="B30" s="23"/>
      <c r="C30" s="20"/>
      <c r="D30" s="24">
        <f>D25+D26+D27+D28+D29</f>
        <v>170</v>
      </c>
      <c r="E30" s="24">
        <f t="shared" ref="E30:V30" si="10">E25+E26+E27+E28</f>
        <v>31</v>
      </c>
      <c r="F30" s="24">
        <f t="shared" si="10"/>
        <v>18</v>
      </c>
      <c r="G30" s="24">
        <f t="shared" si="10"/>
        <v>11</v>
      </c>
      <c r="H30" s="24">
        <f t="shared" si="10"/>
        <v>8</v>
      </c>
      <c r="I30" s="24">
        <f t="shared" si="10"/>
        <v>2</v>
      </c>
      <c r="J30" s="24">
        <f t="shared" si="10"/>
        <v>2</v>
      </c>
      <c r="K30" s="24">
        <f t="shared" si="10"/>
        <v>5</v>
      </c>
      <c r="L30" s="24">
        <f t="shared" si="10"/>
        <v>1</v>
      </c>
      <c r="M30" s="24">
        <f t="shared" si="10"/>
        <v>7</v>
      </c>
      <c r="N30" s="24">
        <f t="shared" si="10"/>
        <v>1</v>
      </c>
      <c r="O30" s="24">
        <f t="shared" si="10"/>
        <v>16</v>
      </c>
      <c r="P30" s="24">
        <f t="shared" si="10"/>
        <v>1</v>
      </c>
      <c r="Q30" s="24">
        <f t="shared" si="10"/>
        <v>5</v>
      </c>
      <c r="R30" s="24">
        <f>R25+R26+R27+R28+R29</f>
        <v>9</v>
      </c>
      <c r="S30" s="24">
        <f>S29</f>
        <v>2</v>
      </c>
      <c r="T30" s="24">
        <f t="shared" si="10"/>
        <v>1</v>
      </c>
      <c r="U30" s="24">
        <f t="shared" si="10"/>
        <v>3</v>
      </c>
      <c r="V30" s="24">
        <f t="shared" si="10"/>
        <v>47</v>
      </c>
    </row>
  </sheetData>
  <autoFilter ref="A5:AA30">
    <extLst/>
  </autoFilter>
  <mergeCells count="9">
    <mergeCell ref="A25:A29"/>
    <mergeCell ref="B4:B5"/>
    <mergeCell ref="C4:C5"/>
    <mergeCell ref="D4:D5"/>
    <mergeCell ref="A2:V2"/>
    <mergeCell ref="B3:C3"/>
    <mergeCell ref="E4:V4"/>
    <mergeCell ref="A4:A5"/>
    <mergeCell ref="A6:A7"/>
  </mergeCells>
  <phoneticPr fontId="43" type="noConversion"/>
  <printOptions horizontalCentered="1"/>
  <pageMargins left="0.25196850393700798" right="0.25196850393700798" top="0.47222222222222199" bottom="0.70833333333333304" header="0.31496062992126" footer="0.31496062992126"/>
  <pageSetup paperSize="9" scale="7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8"/>
  <sheetData/>
  <phoneticPr fontId="4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8"/>
  <sheetData/>
  <phoneticPr fontId="4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XZJD</dc:creator>
  <cp:lastModifiedBy>xzjd</cp:lastModifiedBy>
  <cp:lastPrinted>2021-08-12T02:42:00Z</cp:lastPrinted>
  <dcterms:created xsi:type="dcterms:W3CDTF">2017-08-24T10:00:00Z</dcterms:created>
  <dcterms:modified xsi:type="dcterms:W3CDTF">2021-08-24T13:41:43Z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9F9242893DD244D2A3F0C0ADD390484C</vt:lpwstr>
  </property>
</Properties>
</file>